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50" yWindow="240" windowWidth="15480" windowHeight="11640" firstSheet="1" activeTab="2"/>
  </bookViews>
  <sheets>
    <sheet name="Průměr1770-2002" sheetId="1" r:id="rId1"/>
    <sheet name="tabulka-teploty-1770-2012" sheetId="2" r:id="rId2"/>
    <sheet name="graf 1770-2012" sheetId="10" r:id="rId3"/>
    <sheet name="trendy 1979-2012" sheetId="9" r:id="rId4"/>
    <sheet name="graf do2009" sheetId="8" r:id="rId5"/>
    <sheet name="graf do 2006" sheetId="4" r:id="rId6"/>
    <sheet name="povodně" sheetId="7" r:id="rId7"/>
  </sheets>
  <calcPr calcId="125725"/>
</workbook>
</file>

<file path=xl/calcChain.xml><?xml version="1.0" encoding="utf-8"?>
<calcChain xmlns="http://schemas.openxmlformats.org/spreadsheetml/2006/main">
  <c r="C243" i="2"/>
  <c r="C242"/>
  <c r="C241"/>
  <c r="C240"/>
  <c r="C239"/>
  <c r="F241"/>
  <c r="G241" s="1"/>
  <c r="F236"/>
  <c r="G238" s="1"/>
  <c r="F237"/>
  <c r="G237"/>
  <c r="F243"/>
  <c r="G243" s="1"/>
  <c r="F240"/>
  <c r="G240"/>
  <c r="F239"/>
  <c r="F238"/>
  <c r="G239"/>
  <c r="F242"/>
  <c r="G242" s="1"/>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F231"/>
</calcChain>
</file>

<file path=xl/sharedStrings.xml><?xml version="1.0" encoding="utf-8"?>
<sst xmlns="http://schemas.openxmlformats.org/spreadsheetml/2006/main" count="70" uniqueCount="63">
  <si>
    <t xml:space="preserve">PRAHA KLEMENTINUM - PRŮMĚRNÁ TEPLOTA VZDUCHU </t>
  </si>
  <si>
    <t>Měs</t>
  </si>
  <si>
    <t>1.</t>
  </si>
  <si>
    <t>2.</t>
  </si>
  <si>
    <t>3.</t>
  </si>
  <si>
    <t>4.</t>
  </si>
  <si>
    <t>5.</t>
  </si>
  <si>
    <t>6.</t>
  </si>
  <si>
    <t>7.</t>
  </si>
  <si>
    <t>8.</t>
  </si>
  <si>
    <t>9.</t>
  </si>
  <si>
    <t>10.</t>
  </si>
  <si>
    <t>11.</t>
  </si>
  <si>
    <t>12.</t>
  </si>
  <si>
    <t>Prům</t>
  </si>
  <si>
    <t>teplota</t>
  </si>
  <si>
    <t xml:space="preserve">průměr 1770-2004       </t>
  </si>
  <si>
    <t>rok</t>
  </si>
  <si>
    <t>Průtoky a hladina Vltavy ( včetně odhadů a přepočtů podle hladiny mu mostu v Dráždanech)</t>
  </si>
  <si>
    <t>15-16.6</t>
  </si>
  <si>
    <t>12-18.8</t>
  </si>
  <si>
    <t>max.průtok m3 Drážďany</t>
  </si>
  <si>
    <t>Vltava hladina cm</t>
  </si>
  <si>
    <t>Dole na B75 a dále jsou popisy povodní v Praze</t>
  </si>
  <si>
    <t>Max.průtok m3 Praha</t>
  </si>
  <si>
    <t xml:space="preserve">přepočtené z loktů </t>
  </si>
  <si>
    <t xml:space="preserve">Tyto údaje jsou </t>
  </si>
  <si>
    <t>a nemusí být věrohodné</t>
  </si>
  <si>
    <t>průměr za posleních 20 let 1987-2006</t>
  </si>
  <si>
    <t>průměr za posledních 100 let 1907-2006</t>
  </si>
  <si>
    <t>průměr 1770-2006</t>
  </si>
  <si>
    <t xml:space="preserve">počet případů, kdy se proti předchozímu roku oteplilo </t>
  </si>
  <si>
    <t>průměr za posledních 50 let</t>
  </si>
  <si>
    <t>průměr za posledních 40 let</t>
  </si>
  <si>
    <t>průměr za posledních 10 let</t>
  </si>
  <si>
    <t>průměr za posledních 30 let</t>
  </si>
  <si>
    <t>přírůstek proti celk. průměru</t>
  </si>
  <si>
    <t>průměr za posledních 25 let</t>
  </si>
  <si>
    <t>Data teplot z Klementina jsou z knihy Svoboda, Jiří Velká kniha o klimatu zemí Koruny české , Regia 2003</t>
  </si>
  <si>
    <t>v roce 2000 bylo dole v Klementinu 12,2°C a nahoře na věži 12,0°C. V roce 2007 to bylo dole 12,3°C a na věži 12,1°C.</t>
  </si>
  <si>
    <t>Teploty na klementinské věži v posledních 3 letech:</t>
  </si>
  <si>
    <t>2007 +12,1°</t>
  </si>
  <si>
    <t>2008 +11,7°</t>
  </si>
  <si>
    <t>2009 +11,4°</t>
  </si>
  <si>
    <t>Máte tam nepřesnosti v posledních 10 letech. Uvedu Vám posledních 9 let:</t>
  </si>
  <si>
    <t>2001 10,6</t>
  </si>
  <si>
    <t>2002 11,4</t>
  </si>
  <si>
    <t>2003 11,2</t>
  </si>
  <si>
    <t>2004 10,9</t>
  </si>
  <si>
    <t>2005 10,9</t>
  </si>
  <si>
    <t>2006 11,3</t>
  </si>
  <si>
    <t>2007 12,1</t>
  </si>
  <si>
    <t>2008 11,7</t>
  </si>
  <si>
    <t>2009 11,4</t>
  </si>
  <si>
    <t xml:space="preserve">Pokud byste chtěl znát teploty měsíčně a aktuálně, pak sledujte na webu ČHMI průměrné měsíční a roční teploty na Karlově, který je asi 2 km od Klementina. </t>
  </si>
  <si>
    <t xml:space="preserve">Platí pravidlo, že zimní teploty jsou na Karlově o 0,7°C nižší než v Klementinu a po zbytek roku o 0,6°C nižší než v Klementinu. </t>
  </si>
  <si>
    <t>Takže stačí tyto odchylky přičíst k průměrným teplotám na Karlově, a získate průměrné teploty Klementina.</t>
  </si>
  <si>
    <t>podle</t>
  </si>
  <si>
    <t>http://www.infomet.cz/index.php?id=read&amp;idd=1326294288</t>
  </si>
  <si>
    <t xml:space="preserve">teplota podle grafu č.3 na </t>
  </si>
  <si>
    <t>odvozeno z Ruzyně asi</t>
  </si>
  <si>
    <t>tyto hodnoty jsou neoficiální jen podle Svoboda: Velká kniha klimatu zemí Koruny české</t>
  </si>
  <si>
    <t>13,1. 3013 rok 2000 opraven na 12,0</t>
  </si>
</sst>
</file>

<file path=xl/styles.xml><?xml version="1.0" encoding="utf-8"?>
<styleSheet xmlns="http://schemas.openxmlformats.org/spreadsheetml/2006/main">
  <numFmts count="2">
    <numFmt numFmtId="164" formatCode="0.0"/>
    <numFmt numFmtId="165" formatCode="#,##0.0"/>
  </numFmts>
  <fonts count="21">
    <font>
      <sz val="10"/>
      <name val="Arial"/>
      <charset val="238"/>
    </font>
    <font>
      <sz val="10"/>
      <name val="Arial"/>
      <charset val="238"/>
    </font>
    <font>
      <b/>
      <sz val="10.5"/>
      <name val="Arial"/>
      <family val="2"/>
      <charset val="238"/>
    </font>
    <font>
      <sz val="10.5"/>
      <name val="Arial"/>
      <family val="2"/>
      <charset val="238"/>
    </font>
    <font>
      <sz val="8"/>
      <name val="Arial"/>
      <charset val="238"/>
    </font>
    <font>
      <b/>
      <sz val="10"/>
      <name val="Arial"/>
      <family val="2"/>
      <charset val="238"/>
    </font>
    <font>
      <sz val="10.5"/>
      <name val="Times New Roman"/>
      <family val="1"/>
      <charset val="238"/>
    </font>
    <font>
      <sz val="9"/>
      <name val="Arial"/>
      <family val="2"/>
      <charset val="238"/>
    </font>
    <font>
      <u/>
      <sz val="10"/>
      <color indexed="12"/>
      <name val="Arial"/>
      <charset val="238"/>
    </font>
    <font>
      <b/>
      <sz val="12"/>
      <name val="Arial"/>
      <family val="2"/>
      <charset val="238"/>
    </font>
    <font>
      <sz val="26"/>
      <name val="Arial"/>
      <charset val="238"/>
    </font>
    <font>
      <sz val="9"/>
      <color indexed="8"/>
      <name val="Tahoma"/>
      <family val="2"/>
      <charset val="238"/>
    </font>
    <font>
      <sz val="10"/>
      <color indexed="18"/>
      <name val="Arial"/>
      <charset val="238"/>
    </font>
    <font>
      <sz val="9"/>
      <color indexed="18"/>
      <name val="Arial"/>
      <charset val="238"/>
    </font>
    <font>
      <sz val="10"/>
      <name val="Arial"/>
      <family val="2"/>
      <charset val="238"/>
    </font>
    <font>
      <u/>
      <sz val="10"/>
      <color indexed="12"/>
      <name val="Arial"/>
      <family val="2"/>
      <charset val="238"/>
    </font>
    <font>
      <sz val="10"/>
      <color indexed="18"/>
      <name val="Arial"/>
      <family val="2"/>
      <charset val="238"/>
    </font>
    <font>
      <sz val="10"/>
      <color rgb="FFFF0000"/>
      <name val="Arial"/>
      <family val="2"/>
      <charset val="238"/>
    </font>
    <font>
      <sz val="9"/>
      <color rgb="FFFF0000"/>
      <name val="Arial"/>
      <family val="2"/>
      <charset val="238"/>
    </font>
    <font>
      <sz val="10"/>
      <color rgb="FFC00000"/>
      <name val="Arial"/>
      <family val="2"/>
      <charset val="238"/>
    </font>
    <font>
      <b/>
      <sz val="10"/>
      <color indexed="18"/>
      <name val="Arial"/>
      <family val="2"/>
      <charset val="238"/>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64">
    <xf numFmtId="0" fontId="0" fillId="0" borderId="0" xfId="0"/>
    <xf numFmtId="0" fontId="3" fillId="0" borderId="0" xfId="0" applyFont="1" applyAlignment="1">
      <alignment wrapText="1"/>
    </xf>
    <xf numFmtId="0" fontId="3" fillId="0" borderId="0" xfId="0" applyFont="1" applyAlignment="1">
      <alignment horizontal="center" wrapText="1"/>
    </xf>
    <xf numFmtId="0" fontId="5" fillId="0" borderId="0" xfId="0" applyFont="1"/>
    <xf numFmtId="0" fontId="6" fillId="0" borderId="0" xfId="0" applyFont="1"/>
    <xf numFmtId="164" fontId="0" fillId="0" borderId="0" xfId="0" applyNumberFormat="1"/>
    <xf numFmtId="3" fontId="0" fillId="0" borderId="0" xfId="0" applyNumberFormat="1"/>
    <xf numFmtId="165" fontId="0" fillId="0" borderId="0" xfId="0" applyNumberFormat="1"/>
    <xf numFmtId="16" fontId="0" fillId="0" borderId="0" xfId="0" applyNumberFormat="1"/>
    <xf numFmtId="0" fontId="0" fillId="3" borderId="0" xfId="0" applyFill="1"/>
    <xf numFmtId="165" fontId="0" fillId="3" borderId="0" xfId="0" applyNumberFormat="1" applyFill="1"/>
    <xf numFmtId="3" fontId="0" fillId="3" borderId="0" xfId="0" applyNumberFormat="1" applyFill="1"/>
    <xf numFmtId="3" fontId="0" fillId="0" borderId="0" xfId="0" applyNumberFormat="1" applyFill="1"/>
    <xf numFmtId="0" fontId="1" fillId="4" borderId="0" xfId="0" applyFont="1" applyFill="1"/>
    <xf numFmtId="0" fontId="9" fillId="4" borderId="0" xfId="0" applyFont="1" applyFill="1"/>
    <xf numFmtId="3" fontId="0" fillId="5" borderId="0" xfId="0" applyNumberFormat="1" applyFill="1"/>
    <xf numFmtId="0" fontId="0" fillId="5" borderId="0" xfId="0" applyFill="1"/>
    <xf numFmtId="0" fontId="0" fillId="0" borderId="0" xfId="0" applyFill="1"/>
    <xf numFmtId="2" fontId="0" fillId="0" borderId="0" xfId="0" applyNumberFormat="1" applyFill="1"/>
    <xf numFmtId="2" fontId="0" fillId="0" borderId="0" xfId="0" applyNumberFormat="1"/>
    <xf numFmtId="2" fontId="0" fillId="3" borderId="0" xfId="0" applyNumberFormat="1" applyFill="1"/>
    <xf numFmtId="0" fontId="0" fillId="2" borderId="0" xfId="0" applyFill="1"/>
    <xf numFmtId="164" fontId="0" fillId="2" borderId="0" xfId="0" applyNumberFormat="1" applyFill="1"/>
    <xf numFmtId="0" fontId="10" fillId="2" borderId="0" xfId="0" applyFont="1" applyFill="1"/>
    <xf numFmtId="0" fontId="11" fillId="0" borderId="0" xfId="0" applyFont="1" applyAlignment="1">
      <alignment horizontal="left"/>
    </xf>
    <xf numFmtId="164" fontId="12" fillId="0" borderId="0" xfId="0" applyNumberFormat="1" applyFont="1"/>
    <xf numFmtId="0" fontId="11" fillId="6" borderId="0" xfId="0" applyFont="1" applyFill="1" applyAlignment="1">
      <alignment horizontal="left"/>
    </xf>
    <xf numFmtId="0" fontId="13" fillId="0" borderId="0" xfId="0" applyFont="1" applyFill="1" applyBorder="1" applyAlignment="1">
      <alignment horizontal="right" vertical="top" wrapText="1"/>
    </xf>
    <xf numFmtId="0" fontId="15" fillId="0" borderId="0" xfId="1" applyFont="1" applyAlignment="1" applyProtection="1"/>
    <xf numFmtId="164" fontId="16" fillId="0" borderId="0" xfId="0" applyNumberFormat="1" applyFont="1"/>
    <xf numFmtId="164" fontId="17" fillId="0" borderId="0" xfId="0" applyNumberFormat="1" applyFont="1"/>
    <xf numFmtId="0" fontId="18" fillId="0" borderId="0" xfId="0" applyFont="1" applyFill="1" applyBorder="1" applyAlignment="1">
      <alignment horizontal="right" vertical="top" wrapText="1"/>
    </xf>
    <xf numFmtId="164" fontId="19" fillId="0" borderId="0" xfId="0" applyNumberFormat="1" applyFont="1"/>
    <xf numFmtId="0" fontId="14" fillId="0" borderId="0" xfId="0" applyFont="1"/>
    <xf numFmtId="164" fontId="0" fillId="7" borderId="0" xfId="0" applyNumberFormat="1" applyFill="1"/>
    <xf numFmtId="164" fontId="0" fillId="0" borderId="2" xfId="0" applyNumberFormat="1" applyBorder="1"/>
    <xf numFmtId="164" fontId="3" fillId="7" borderId="4" xfId="0" applyNumberFormat="1" applyFont="1" applyFill="1" applyBorder="1" applyAlignment="1">
      <alignment horizontal="right" wrapText="1"/>
    </xf>
    <xf numFmtId="164" fontId="0" fillId="7" borderId="4" xfId="0" applyNumberFormat="1" applyFill="1" applyBorder="1"/>
    <xf numFmtId="164" fontId="3" fillId="0" borderId="4" xfId="0" applyNumberFormat="1" applyFont="1" applyBorder="1" applyAlignment="1">
      <alignment horizontal="right" wrapText="1"/>
    </xf>
    <xf numFmtId="164" fontId="0" fillId="0" borderId="4" xfId="0" applyNumberFormat="1" applyBorder="1"/>
    <xf numFmtId="49" fontId="0" fillId="0" borderId="1" xfId="0" applyNumberFormat="1" applyBorder="1"/>
    <xf numFmtId="49" fontId="0" fillId="7" borderId="3" xfId="0" applyNumberFormat="1" applyFill="1" applyBorder="1"/>
    <xf numFmtId="49" fontId="0" fillId="0" borderId="3" xfId="0" applyNumberFormat="1" applyBorder="1"/>
    <xf numFmtId="164" fontId="0" fillId="0" borderId="0" xfId="0" applyNumberFormat="1" applyFill="1"/>
    <xf numFmtId="164" fontId="14" fillId="0" borderId="4" xfId="0" applyNumberFormat="1" applyFont="1" applyBorder="1"/>
    <xf numFmtId="0" fontId="7" fillId="0" borderId="4" xfId="0" applyFont="1" applyFill="1" applyBorder="1" applyAlignment="1">
      <alignment horizontal="right" vertical="top" wrapText="1"/>
    </xf>
    <xf numFmtId="49" fontId="0" fillId="0" borderId="0" xfId="0" applyNumberFormat="1" applyBorder="1"/>
    <xf numFmtId="49" fontId="0" fillId="0" borderId="5" xfId="0" applyNumberFormat="1" applyFill="1" applyBorder="1"/>
    <xf numFmtId="164" fontId="14" fillId="0" borderId="7" xfId="0" applyNumberFormat="1" applyFont="1" applyBorder="1"/>
    <xf numFmtId="164" fontId="0" fillId="0" borderId="6" xfId="0" applyNumberFormat="1" applyBorder="1"/>
    <xf numFmtId="164" fontId="0" fillId="0" borderId="0" xfId="0" applyNumberFormat="1" applyBorder="1"/>
    <xf numFmtId="164" fontId="12" fillId="0" borderId="0" xfId="0" applyNumberFormat="1" applyFont="1" applyBorder="1"/>
    <xf numFmtId="49" fontId="14" fillId="0" borderId="0" xfId="0" applyNumberFormat="1" applyFont="1" applyBorder="1"/>
    <xf numFmtId="0" fontId="0" fillId="0" borderId="0" xfId="0" applyBorder="1"/>
    <xf numFmtId="0" fontId="5" fillId="7" borderId="0" xfId="0" applyFont="1" applyFill="1"/>
    <xf numFmtId="49" fontId="5" fillId="7" borderId="0" xfId="0" applyNumberFormat="1" applyFont="1" applyFill="1"/>
    <xf numFmtId="164" fontId="5" fillId="7" borderId="0" xfId="0" applyNumberFormat="1" applyFont="1" applyFill="1"/>
    <xf numFmtId="49" fontId="5" fillId="7" borderId="3" xfId="0" applyNumberFormat="1" applyFont="1" applyFill="1" applyBorder="1"/>
    <xf numFmtId="164" fontId="5" fillId="7" borderId="0" xfId="0" applyNumberFormat="1" applyFont="1" applyFill="1" applyBorder="1"/>
    <xf numFmtId="164" fontId="20" fillId="7" borderId="0" xfId="0" applyNumberFormat="1" applyFont="1" applyFill="1" applyBorder="1"/>
    <xf numFmtId="49" fontId="5" fillId="7" borderId="0" xfId="0" applyNumberFormat="1" applyFont="1" applyFill="1" applyBorder="1"/>
    <xf numFmtId="0" fontId="20" fillId="7" borderId="0" xfId="0" applyFont="1" applyFill="1" applyBorder="1" applyAlignment="1">
      <alignment horizontal="right" vertical="top" wrapText="1"/>
    </xf>
    <xf numFmtId="0" fontId="2" fillId="0" borderId="0" xfId="0" applyFont="1" applyAlignment="1">
      <alignment wrapText="1"/>
    </xf>
    <xf numFmtId="0" fontId="3" fillId="0" borderId="0" xfId="0" applyFont="1" applyAlignment="1">
      <alignment wrapText="1"/>
    </xf>
  </cellXfs>
  <cellStyles count="2">
    <cellStyle name="Hypertextový odkaz" xfId="1" builtinId="8"/>
    <cellStyle name="normální" xfId="0" builtinId="0"/>
  </cellStyles>
  <dxfs count="0"/>
  <tableStyles count="0" defaultTableStyle="TableStyleMedium2" defaultPivotStyle="PivotStyleLight16"/>
  <colors>
    <mruColors>
      <color rgb="FFF31398"/>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sz="1600" b="1" i="0" u="none" strike="noStrike" baseline="0">
                <a:solidFill>
                  <a:srgbClr val="000000"/>
                </a:solidFill>
                <a:latin typeface="Arial"/>
                <a:ea typeface="Arial"/>
                <a:cs typeface="Arial"/>
              </a:defRPr>
            </a:pPr>
            <a:r>
              <a:rPr lang="cs-CZ"/>
              <a:t>Průměrná teplota měsíců 1770-2002 a celkový průměr</a:t>
            </a:r>
          </a:p>
        </c:rich>
      </c:tx>
      <c:layout>
        <c:manualLayout>
          <c:xMode val="edge"/>
          <c:yMode val="edge"/>
          <c:x val="0.15835424561954692"/>
          <c:y val="3.2608695652173988E-2"/>
        </c:manualLayout>
      </c:layout>
      <c:spPr>
        <a:noFill/>
        <a:ln w="25400">
          <a:noFill/>
        </a:ln>
      </c:spPr>
    </c:title>
    <c:view3D>
      <c:hPercent val="281"/>
      <c:depthPercent val="100"/>
      <c:rAngAx val="1"/>
    </c:view3D>
    <c:floor>
      <c:spPr>
        <a:solidFill>
          <a:srgbClr val="C0C0C0"/>
        </a:solid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1346640324628104"/>
          <c:y val="0.17934782608695651"/>
          <c:w val="0.85162146612318701"/>
          <c:h val="0.60326086956521741"/>
        </c:manualLayout>
      </c:layout>
      <c:bar3DChart>
        <c:barDir val="bar"/>
        <c:grouping val="clustered"/>
        <c:ser>
          <c:idx val="0"/>
          <c:order val="0"/>
          <c:tx>
            <c:strRef>
              <c:f>'Průměr1770-2002'!$A$4</c:f>
              <c:strCache>
                <c:ptCount val="1"/>
                <c:pt idx="0">
                  <c:v>teplota</c:v>
                </c:pt>
              </c:strCache>
            </c:strRef>
          </c:tx>
          <c:spPr>
            <a:solidFill>
              <a:srgbClr val="9999FF"/>
            </a:solidFill>
            <a:ln w="12700">
              <a:solidFill>
                <a:srgbClr val="000000"/>
              </a:solidFill>
              <a:prstDash val="solid"/>
            </a:ln>
          </c:spPr>
          <c:dPt>
            <c:idx val="12"/>
            <c:spPr>
              <a:solidFill>
                <a:srgbClr val="000080"/>
              </a:solidFill>
              <a:ln w="12700">
                <a:solidFill>
                  <a:srgbClr val="000000"/>
                </a:solidFill>
                <a:prstDash val="solid"/>
              </a:ln>
            </c:spPr>
          </c:dPt>
          <c:cat>
            <c:strRef>
              <c:f>'Průměr1770-2002'!$B$3:$N$3</c:f>
              <c:strCache>
                <c:ptCount val="13"/>
                <c:pt idx="0">
                  <c:v>1.</c:v>
                </c:pt>
                <c:pt idx="1">
                  <c:v>2.</c:v>
                </c:pt>
                <c:pt idx="2">
                  <c:v>3.</c:v>
                </c:pt>
                <c:pt idx="3">
                  <c:v>4.</c:v>
                </c:pt>
                <c:pt idx="4">
                  <c:v>5.</c:v>
                </c:pt>
                <c:pt idx="5">
                  <c:v>6.</c:v>
                </c:pt>
                <c:pt idx="6">
                  <c:v>7.</c:v>
                </c:pt>
                <c:pt idx="7">
                  <c:v>8.</c:v>
                </c:pt>
                <c:pt idx="8">
                  <c:v>9.</c:v>
                </c:pt>
                <c:pt idx="9">
                  <c:v>10.</c:v>
                </c:pt>
                <c:pt idx="10">
                  <c:v>11.</c:v>
                </c:pt>
                <c:pt idx="11">
                  <c:v>12.</c:v>
                </c:pt>
                <c:pt idx="12">
                  <c:v>Prům</c:v>
                </c:pt>
              </c:strCache>
            </c:strRef>
          </c:cat>
          <c:val>
            <c:numRef>
              <c:f>'Průměr1770-2002'!$B$4:$N$4</c:f>
              <c:numCache>
                <c:formatCode>General</c:formatCode>
                <c:ptCount val="13"/>
                <c:pt idx="0">
                  <c:v>-0.86</c:v>
                </c:pt>
                <c:pt idx="1">
                  <c:v>0.65</c:v>
                </c:pt>
                <c:pt idx="2">
                  <c:v>4.0999999999999996</c:v>
                </c:pt>
                <c:pt idx="3">
                  <c:v>9.2899999999999991</c:v>
                </c:pt>
                <c:pt idx="4">
                  <c:v>14.65</c:v>
                </c:pt>
                <c:pt idx="5">
                  <c:v>17.93</c:v>
                </c:pt>
                <c:pt idx="6">
                  <c:v>19.649999999999999</c:v>
                </c:pt>
                <c:pt idx="7">
                  <c:v>19.05</c:v>
                </c:pt>
                <c:pt idx="8">
                  <c:v>15.17</c:v>
                </c:pt>
                <c:pt idx="9">
                  <c:v>9.77</c:v>
                </c:pt>
                <c:pt idx="10">
                  <c:v>4.29</c:v>
                </c:pt>
                <c:pt idx="11">
                  <c:v>0.82</c:v>
                </c:pt>
                <c:pt idx="12">
                  <c:v>9.5399999999999991</c:v>
                </c:pt>
              </c:numCache>
            </c:numRef>
          </c:val>
        </c:ser>
        <c:shape val="box"/>
        <c:axId val="65803392"/>
        <c:axId val="65805696"/>
        <c:axId val="0"/>
      </c:bar3DChart>
      <c:catAx>
        <c:axId val="65803392"/>
        <c:scaling>
          <c:orientation val="minMax"/>
        </c:scaling>
        <c:axPos val="l"/>
        <c:title>
          <c:tx>
            <c:rich>
              <a:bodyPr/>
              <a:lstStyle/>
              <a:p>
                <a:pPr>
                  <a:defRPr sz="1200" b="1" i="0" u="none" strike="noStrike" baseline="0">
                    <a:solidFill>
                      <a:srgbClr val="000000"/>
                    </a:solidFill>
                    <a:latin typeface="Arial"/>
                    <a:ea typeface="Arial"/>
                    <a:cs typeface="Arial"/>
                  </a:defRPr>
                </a:pPr>
                <a:r>
                  <a:rPr lang="cs-CZ"/>
                  <a:t>měsíc</a:t>
                </a:r>
              </a:p>
            </c:rich>
          </c:tx>
          <c:layout>
            <c:manualLayout>
              <c:xMode val="edge"/>
              <c:yMode val="edge"/>
              <c:x val="6.7331670822942807E-2"/>
              <c:y val="0.42119565217391303"/>
            </c:manualLayout>
          </c:layout>
          <c:spPr>
            <a:noFill/>
            <a:ln w="25400">
              <a:noFill/>
            </a:ln>
          </c:spPr>
        </c:title>
        <c:numFmt formatCode="General" sourceLinked="1"/>
        <c:tickLblPos val="low"/>
        <c:spPr>
          <a:ln w="3175">
            <a:solidFill>
              <a:srgbClr val="FF9900"/>
            </a:solidFill>
            <a:prstDash val="solid"/>
          </a:ln>
        </c:spPr>
        <c:txPr>
          <a:bodyPr rot="0" vert="horz"/>
          <a:lstStyle/>
          <a:p>
            <a:pPr>
              <a:defRPr sz="1200" b="0" i="0" u="none" strike="noStrike" baseline="0">
                <a:solidFill>
                  <a:srgbClr val="000000"/>
                </a:solidFill>
                <a:latin typeface="Arial"/>
                <a:ea typeface="Arial"/>
                <a:cs typeface="Arial"/>
              </a:defRPr>
            </a:pPr>
            <a:endParaRPr lang="cs-CZ"/>
          </a:p>
        </c:txPr>
        <c:crossAx val="65805696"/>
        <c:crosses val="autoZero"/>
        <c:auto val="1"/>
        <c:lblAlgn val="ctr"/>
        <c:lblOffset val="100"/>
        <c:tickLblSkip val="1"/>
        <c:tickMarkSkip val="1"/>
      </c:catAx>
      <c:valAx>
        <c:axId val="65805696"/>
        <c:scaling>
          <c:orientation val="minMax"/>
        </c:scaling>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cs-CZ"/>
                  <a:t>teplota </a:t>
                </a:r>
              </a:p>
            </c:rich>
          </c:tx>
          <c:layout>
            <c:manualLayout>
              <c:xMode val="edge"/>
              <c:yMode val="edge"/>
              <c:x val="0.50000026181265833"/>
              <c:y val="0.85597826086956563"/>
            </c:manualLayout>
          </c:layout>
          <c:spPr>
            <a:noFill/>
            <a:ln w="25400">
              <a:noFill/>
            </a:ln>
          </c:spPr>
        </c:title>
        <c:numFmt formatCode="General" sourceLinked="1"/>
        <c:tickLblPos val="nextTo"/>
        <c:spPr>
          <a:ln w="3175">
            <a:solidFill>
              <a:srgbClr val="000000"/>
            </a:solidFill>
            <a:prstDash val="solid"/>
          </a:ln>
        </c:spPr>
        <c:txPr>
          <a:bodyPr rot="60000" vert="horz"/>
          <a:lstStyle/>
          <a:p>
            <a:pPr>
              <a:defRPr sz="800" b="1" i="0" u="none" strike="noStrike" baseline="0">
                <a:solidFill>
                  <a:srgbClr val="000000"/>
                </a:solidFill>
                <a:latin typeface="Arial"/>
                <a:ea typeface="Arial"/>
                <a:cs typeface="Arial"/>
              </a:defRPr>
            </a:pPr>
            <a:endParaRPr lang="cs-CZ"/>
          </a:p>
        </c:txPr>
        <c:crossAx val="65803392"/>
        <c:crosses val="autoZero"/>
        <c:crossBetween val="between"/>
        <c:majorUnit val="1"/>
      </c:valAx>
      <c:spPr>
        <a:noFill/>
        <a:ln w="25400">
          <a:noFill/>
        </a:ln>
      </c:spPr>
    </c:plotArea>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cs-CZ"/>
  <c:chart>
    <c:title>
      <c:layout>
        <c:manualLayout>
          <c:xMode val="edge"/>
          <c:yMode val="edge"/>
          <c:x val="0.40134907251264801"/>
          <c:y val="3.3519553072625698E-2"/>
        </c:manualLayout>
      </c:layout>
      <c:spPr>
        <a:noFill/>
        <a:ln w="25400">
          <a:noFill/>
        </a:ln>
      </c:spPr>
      <c:txPr>
        <a:bodyPr/>
        <a:lstStyle/>
        <a:p>
          <a:pPr>
            <a:defRPr sz="900" b="0" i="0" u="none" strike="noStrike" baseline="0">
              <a:solidFill>
                <a:srgbClr val="000000"/>
              </a:solidFill>
              <a:latin typeface="Arial"/>
              <a:ea typeface="Arial"/>
              <a:cs typeface="Arial"/>
            </a:defRPr>
          </a:pPr>
          <a:endParaRPr lang="cs-CZ"/>
        </a:p>
      </c:txPr>
    </c:title>
    <c:plotArea>
      <c:layout>
        <c:manualLayout>
          <c:layoutTarget val="inner"/>
          <c:xMode val="edge"/>
          <c:yMode val="edge"/>
          <c:x val="9.7807757166947729E-2"/>
          <c:y val="0.17318459375080983"/>
          <c:w val="0.87858347386172009"/>
          <c:h val="0.66201207611196655"/>
        </c:manualLayout>
      </c:layout>
      <c:barChart>
        <c:barDir val="col"/>
        <c:grouping val="clustered"/>
        <c:ser>
          <c:idx val="0"/>
          <c:order val="0"/>
          <c:tx>
            <c:strRef>
              <c:f>povodně!$E$2</c:f>
              <c:strCache>
                <c:ptCount val="1"/>
                <c:pt idx="0">
                  <c:v>Max.průtok m3 Praha</c:v>
                </c:pt>
              </c:strCache>
            </c:strRef>
          </c:tx>
          <c:spPr>
            <a:solidFill>
              <a:srgbClr val="9999FF"/>
            </a:solidFill>
            <a:ln w="12700">
              <a:solidFill>
                <a:srgbClr val="000000"/>
              </a:solidFill>
              <a:prstDash val="solid"/>
            </a:ln>
          </c:spPr>
          <c:dLbls>
            <c:spPr>
              <a:noFill/>
              <a:ln w="25400">
                <a:noFill/>
              </a:ln>
            </c:spPr>
            <c:txPr>
              <a:bodyPr rot="-2700000" vert="horz"/>
              <a:lstStyle/>
              <a:p>
                <a:pPr algn="ctr">
                  <a:defRPr sz="1075" b="0" i="0" u="none" strike="noStrike" baseline="0">
                    <a:solidFill>
                      <a:srgbClr val="000000"/>
                    </a:solidFill>
                    <a:latin typeface="Arial"/>
                    <a:ea typeface="Arial"/>
                    <a:cs typeface="Arial"/>
                  </a:defRPr>
                </a:pPr>
                <a:endParaRPr lang="cs-CZ"/>
              </a:p>
            </c:txPr>
            <c:dLblPos val="outEnd"/>
            <c:showVal val="1"/>
          </c:dLbls>
          <c:cat>
            <c:numRef>
              <c:f>povodně!$D$3:$D$22</c:f>
              <c:numCache>
                <c:formatCode>General</c:formatCode>
                <c:ptCount val="20"/>
                <c:pt idx="0">
                  <c:v>1629</c:v>
                </c:pt>
                <c:pt idx="1">
                  <c:v>1655</c:v>
                </c:pt>
                <c:pt idx="2">
                  <c:v>1675</c:v>
                </c:pt>
                <c:pt idx="3">
                  <c:v>1682</c:v>
                </c:pt>
                <c:pt idx="4">
                  <c:v>1712</c:v>
                </c:pt>
                <c:pt idx="5">
                  <c:v>1762</c:v>
                </c:pt>
                <c:pt idx="6">
                  <c:v>1768</c:v>
                </c:pt>
                <c:pt idx="7">
                  <c:v>1771</c:v>
                </c:pt>
                <c:pt idx="8">
                  <c:v>1781</c:v>
                </c:pt>
                <c:pt idx="9">
                  <c:v>1784</c:v>
                </c:pt>
                <c:pt idx="10">
                  <c:v>1785</c:v>
                </c:pt>
                <c:pt idx="11">
                  <c:v>1799</c:v>
                </c:pt>
                <c:pt idx="12">
                  <c:v>1804</c:v>
                </c:pt>
                <c:pt idx="13">
                  <c:v>1807</c:v>
                </c:pt>
                <c:pt idx="14">
                  <c:v>1813</c:v>
                </c:pt>
                <c:pt idx="15">
                  <c:v>1815</c:v>
                </c:pt>
                <c:pt idx="16">
                  <c:v>1845</c:v>
                </c:pt>
                <c:pt idx="17">
                  <c:v>1890</c:v>
                </c:pt>
                <c:pt idx="18">
                  <c:v>1954</c:v>
                </c:pt>
                <c:pt idx="19">
                  <c:v>2002</c:v>
                </c:pt>
              </c:numCache>
            </c:numRef>
          </c:cat>
          <c:val>
            <c:numRef>
              <c:f>povodně!$E$3:$E$22</c:f>
              <c:numCache>
                <c:formatCode>#,##0</c:formatCode>
                <c:ptCount val="20"/>
                <c:pt idx="0">
                  <c:v>2542</c:v>
                </c:pt>
                <c:pt idx="1">
                  <c:v>3810</c:v>
                </c:pt>
                <c:pt idx="2">
                  <c:v>2546</c:v>
                </c:pt>
                <c:pt idx="3">
                  <c:v>2512</c:v>
                </c:pt>
                <c:pt idx="4">
                  <c:v>2914</c:v>
                </c:pt>
                <c:pt idx="5">
                  <c:v>2466</c:v>
                </c:pt>
                <c:pt idx="6">
                  <c:v>2096</c:v>
                </c:pt>
                <c:pt idx="7">
                  <c:v>2103</c:v>
                </c:pt>
                <c:pt idx="8">
                  <c:v>2338</c:v>
                </c:pt>
                <c:pt idx="9">
                  <c:v>4420</c:v>
                </c:pt>
                <c:pt idx="10">
                  <c:v>2302</c:v>
                </c:pt>
                <c:pt idx="11">
                  <c:v>2638</c:v>
                </c:pt>
                <c:pt idx="12">
                  <c:v>2335</c:v>
                </c:pt>
                <c:pt idx="13">
                  <c:v>2424</c:v>
                </c:pt>
                <c:pt idx="14">
                  <c:v>2209</c:v>
                </c:pt>
                <c:pt idx="15">
                  <c:v>2337</c:v>
                </c:pt>
                <c:pt idx="16">
                  <c:v>4500</c:v>
                </c:pt>
                <c:pt idx="17">
                  <c:v>3970</c:v>
                </c:pt>
                <c:pt idx="18">
                  <c:v>2920</c:v>
                </c:pt>
                <c:pt idx="19">
                  <c:v>5900</c:v>
                </c:pt>
              </c:numCache>
            </c:numRef>
          </c:val>
        </c:ser>
        <c:axId val="71802880"/>
        <c:axId val="71804416"/>
      </c:barChart>
      <c:catAx>
        <c:axId val="71802880"/>
        <c:scaling>
          <c:orientation val="minMax"/>
        </c:scaling>
        <c:axPos val="b"/>
        <c:numFmt formatCode="General" sourceLinked="1"/>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cs-CZ"/>
          </a:p>
        </c:txPr>
        <c:crossAx val="71804416"/>
        <c:crosses val="autoZero"/>
        <c:auto val="1"/>
        <c:lblAlgn val="ctr"/>
        <c:lblOffset val="100"/>
        <c:tickLblSkip val="1"/>
        <c:tickMarkSkip val="1"/>
      </c:catAx>
      <c:valAx>
        <c:axId val="71804416"/>
        <c:scaling>
          <c:orientation val="minMax"/>
        </c:scaling>
        <c:axPos val="l"/>
        <c:majorGridlines>
          <c:spPr>
            <a:ln w="3175">
              <a:solidFill>
                <a:srgbClr val="00CCFF"/>
              </a:solidFill>
              <a:prstDash val="sysDash"/>
            </a:ln>
          </c:spPr>
        </c:majorGridlines>
        <c:numFmt formatCode="#,##0"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7180288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cs-CZ"/>
  <c:chart>
    <c:title>
      <c:layout>
        <c:manualLayout>
          <c:xMode val="edge"/>
          <c:yMode val="edge"/>
          <c:x val="0.46550157311292889"/>
          <c:y val="3.4090909090909088E-2"/>
        </c:manualLayout>
      </c:layout>
      <c:spPr>
        <a:noFill/>
        <a:ln w="25400">
          <a:noFill/>
        </a:ln>
      </c:spPr>
      <c:txPr>
        <a:bodyPr/>
        <a:lstStyle/>
        <a:p>
          <a:pPr>
            <a:defRPr sz="950" b="0" i="0" u="none" strike="noStrike" baseline="0">
              <a:solidFill>
                <a:srgbClr val="000000"/>
              </a:solidFill>
              <a:latin typeface="Arial"/>
              <a:ea typeface="Arial"/>
              <a:cs typeface="Arial"/>
            </a:defRPr>
          </a:pPr>
          <a:endParaRPr lang="cs-CZ"/>
        </a:p>
      </c:txPr>
    </c:title>
    <c:plotArea>
      <c:layout>
        <c:manualLayout>
          <c:layoutTarget val="inner"/>
          <c:xMode val="edge"/>
          <c:yMode val="edge"/>
          <c:x val="4.7838107965456483E-2"/>
          <c:y val="0.17897752099820363"/>
          <c:w val="0.83256707132188623"/>
          <c:h val="0.65056908426331161"/>
        </c:manualLayout>
      </c:layout>
      <c:lineChart>
        <c:grouping val="standard"/>
        <c:ser>
          <c:idx val="0"/>
          <c:order val="0"/>
          <c:tx>
            <c:strRef>
              <c:f>'tabulka-teploty-1770-2012'!$B$1</c:f>
              <c:strCache>
                <c:ptCount val="1"/>
                <c:pt idx="0">
                  <c:v>teplota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'tabulka-teploty-1770-2012'!$A$2:$A$241</c:f>
              <c:numCache>
                <c:formatCode>@</c:formatCode>
                <c:ptCount val="240"/>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numCache>
            </c:numRef>
          </c:cat>
          <c:val>
            <c:numRef>
              <c:f>'tabulka-teploty-1770-2012'!$B$2:$B$241</c:f>
              <c:numCache>
                <c:formatCode>0.0</c:formatCode>
                <c:ptCount val="240"/>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pt idx="237">
                  <c:v>12.1</c:v>
                </c:pt>
                <c:pt idx="238">
                  <c:v>11.7</c:v>
                </c:pt>
                <c:pt idx="239">
                  <c:v>11.4</c:v>
                </c:pt>
              </c:numCache>
            </c:numRef>
          </c:val>
        </c:ser>
        <c:marker val="1"/>
        <c:axId val="65821696"/>
        <c:axId val="65848448"/>
      </c:lineChart>
      <c:catAx>
        <c:axId val="65821696"/>
        <c:scaling>
          <c:orientation val="minMax"/>
        </c:scaling>
        <c:axPos val="b"/>
        <c:numFmt formatCode="@" sourceLinked="1"/>
        <c:tickLblPos val="nextTo"/>
        <c:spPr>
          <a:ln w="3175">
            <a:solidFill>
              <a:srgbClr val="000000"/>
            </a:solidFill>
            <a:prstDash val="solid"/>
          </a:ln>
        </c:spPr>
        <c:txPr>
          <a:bodyPr rot="-2700000" vert="horz"/>
          <a:lstStyle/>
          <a:p>
            <a:pPr>
              <a:defRPr sz="950" b="0" i="0" u="none" strike="noStrike" baseline="0">
                <a:solidFill>
                  <a:srgbClr val="000000"/>
                </a:solidFill>
                <a:latin typeface="Arial"/>
                <a:ea typeface="Arial"/>
                <a:cs typeface="Arial"/>
              </a:defRPr>
            </a:pPr>
            <a:endParaRPr lang="cs-CZ"/>
          </a:p>
        </c:txPr>
        <c:crossAx val="65848448"/>
        <c:crosses val="autoZero"/>
        <c:auto val="1"/>
        <c:lblAlgn val="ctr"/>
        <c:lblOffset val="100"/>
        <c:tickLblSkip val="7"/>
        <c:tickMarkSkip val="1"/>
      </c:catAx>
      <c:valAx>
        <c:axId val="65848448"/>
        <c:scaling>
          <c:orientation val="minMax"/>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cs-CZ"/>
          </a:p>
        </c:txPr>
        <c:crossAx val="65821696"/>
        <c:crosses val="autoZero"/>
        <c:crossBetween val="between"/>
      </c:valAx>
      <c:spPr>
        <a:solidFill>
          <a:srgbClr val="C0C0C0"/>
        </a:solidFill>
        <a:ln w="12700">
          <a:solidFill>
            <a:srgbClr val="808080"/>
          </a:solidFill>
          <a:prstDash val="solid"/>
        </a:ln>
      </c:spPr>
    </c:plotArea>
    <c:legend>
      <c:legendPos val="r"/>
      <c:layout>
        <c:manualLayout>
          <c:xMode val="edge"/>
          <c:yMode val="edge"/>
          <c:x val="0.89052476536109149"/>
          <c:y val="0.47443241469816272"/>
          <c:w val="0.10211591536338549"/>
          <c:h val="6.25E-2"/>
        </c:manualLayout>
      </c:layout>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cs-CZ"/>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cs-CZ"/>
  <c:chart>
    <c:autoTitleDeleted val="1"/>
    <c:plotArea>
      <c:layout/>
      <c:lineChart>
        <c:grouping val="standard"/>
        <c:ser>
          <c:idx val="0"/>
          <c:order val="0"/>
          <c:tx>
            <c:strRef>
              <c:f>'tabulka-teploty-1770-2012'!$B$1</c:f>
              <c:strCache>
                <c:ptCount val="1"/>
                <c:pt idx="0">
                  <c:v>teplota</c:v>
                </c:pt>
              </c:strCache>
            </c:strRef>
          </c:tx>
          <c:marker>
            <c:symbol val="none"/>
          </c:marker>
          <c:dLbls>
            <c:dLbl>
              <c:idx val="16"/>
              <c:layout>
                <c:manualLayout>
                  <c:x val="-2.5452763578899064E-2"/>
                  <c:y val="2.5586353944562896E-2"/>
                </c:manualLayout>
              </c:layout>
              <c:showVal val="1"/>
              <c:showCatName val="1"/>
            </c:dLbl>
            <c:dLbl>
              <c:idx val="24"/>
              <c:layout>
                <c:manualLayout>
                  <c:x val="-1.8600096461503162E-2"/>
                  <c:y val="-3.4115138592750532E-2"/>
                </c:manualLayout>
              </c:layout>
              <c:showVal val="1"/>
              <c:showCatName val="1"/>
            </c:dLbl>
            <c:dLbl>
              <c:idx val="59"/>
              <c:layout>
                <c:manualLayout>
                  <c:x val="-3.5242288032321781E-2"/>
                  <c:y val="3.4115138592750532E-2"/>
                </c:manualLayout>
              </c:layout>
              <c:showVal val="1"/>
              <c:showCatName val="1"/>
            </c:dLbl>
            <c:dLbl>
              <c:idx val="64"/>
              <c:layout/>
              <c:showVal val="1"/>
              <c:showCatName val="1"/>
            </c:dLbl>
            <c:dLbl>
              <c:idx val="68"/>
              <c:layout/>
              <c:showVal val="1"/>
              <c:showCatName val="1"/>
            </c:dLbl>
            <c:dLbl>
              <c:idx val="98"/>
              <c:layout/>
              <c:showVal val="1"/>
              <c:showCatName val="1"/>
            </c:dLbl>
            <c:dLbl>
              <c:idx val="101"/>
              <c:layout/>
              <c:showVal val="1"/>
              <c:showCatName val="1"/>
            </c:dLbl>
            <c:dLbl>
              <c:idx val="164"/>
              <c:layout/>
              <c:showVal val="1"/>
              <c:showCatName val="1"/>
            </c:dLbl>
            <c:dLbl>
              <c:idx val="170"/>
              <c:layout/>
              <c:showVal val="1"/>
              <c:showCatName val="1"/>
            </c:dLbl>
            <c:dLbl>
              <c:idx val="226"/>
              <c:layout>
                <c:manualLayout>
                  <c:x val="-2.5452763578899064E-2"/>
                  <c:y val="3.9800995024875635E-2"/>
                </c:manualLayout>
              </c:layout>
              <c:showVal val="1"/>
              <c:showCatName val="1"/>
            </c:dLbl>
            <c:dLbl>
              <c:idx val="230"/>
              <c:layout>
                <c:manualLayout>
                  <c:x val="-4.992657471245586E-2"/>
                  <c:y val="-4.5486851457000717E-2"/>
                </c:manualLayout>
              </c:layout>
              <c:showVal val="1"/>
              <c:showCatName val="1"/>
            </c:dLbl>
            <c:dLbl>
              <c:idx val="237"/>
              <c:layout>
                <c:manualLayout>
                  <c:x val="-8.7432786628218722E-3"/>
                  <c:y val="-2.8429506013240877E-2"/>
                </c:manualLayout>
              </c:layout>
              <c:showVal val="1"/>
              <c:showCatName val="1"/>
            </c:dLbl>
            <c:delete val="1"/>
            <c:spPr>
              <a:solidFill>
                <a:schemeClr val="accent1">
                  <a:lumMod val="40000"/>
                  <a:lumOff val="60000"/>
                </a:schemeClr>
              </a:solidFill>
            </c:spPr>
          </c:dLbls>
          <c:trendline>
            <c:spPr>
              <a:ln>
                <a:solidFill>
                  <a:srgbClr val="C00000"/>
                </a:solidFill>
              </a:ln>
            </c:spPr>
            <c:trendlineType val="poly"/>
            <c:order val="2"/>
            <c:dispEq val="1"/>
            <c:trendlineLbl>
              <c:layout>
                <c:manualLayout>
                  <c:x val="-0.10061650108366955"/>
                  <c:y val="-7.0398065913402627E-2"/>
                </c:manualLayout>
              </c:layout>
              <c:tx>
                <c:rich>
                  <a:bodyPr/>
                  <a:lstStyle/>
                  <a:p>
                    <a:pPr>
                      <a:defRPr sz="1400" b="1"/>
                    </a:pPr>
                    <a:r>
                      <a:rPr lang="en-US" baseline="0">
                        <a:solidFill>
                          <a:srgbClr val="C00000"/>
                        </a:solidFill>
                      </a:rPr>
                      <a:t>y = 0,0001x</a:t>
                    </a:r>
                    <a:r>
                      <a:rPr lang="en-US" baseline="30000">
                        <a:solidFill>
                          <a:srgbClr val="C00000"/>
                        </a:solidFill>
                      </a:rPr>
                      <a:t>2</a:t>
                    </a:r>
                    <a:r>
                      <a:rPr lang="en-US" baseline="0">
                        <a:solidFill>
                          <a:srgbClr val="C00000"/>
                        </a:solidFill>
                      </a:rPr>
                      <a:t> - 0,0232x + 10,271</a:t>
                    </a:r>
                    <a:endParaRPr lang="en-US">
                      <a:solidFill>
                        <a:srgbClr val="C00000"/>
                      </a:solidFill>
                    </a:endParaRPr>
                  </a:p>
                </c:rich>
              </c:tx>
              <c:numFmt formatCode="General" sourceLinked="0"/>
              <c:spPr>
                <a:solidFill>
                  <a:schemeClr val="accent6">
                    <a:lumMod val="40000"/>
                    <a:lumOff val="60000"/>
                  </a:schemeClr>
                </a:solidFill>
              </c:spPr>
            </c:trendlineLbl>
          </c:trendline>
          <c:trendline>
            <c:spPr>
              <a:ln w="28575">
                <a:solidFill>
                  <a:srgbClr val="00B050"/>
                </a:solidFill>
              </a:ln>
            </c:spPr>
            <c:trendlineType val="linear"/>
            <c:dispEq val="1"/>
            <c:trendlineLbl>
              <c:layout>
                <c:manualLayout>
                  <c:x val="1.3266732706130582E-3"/>
                  <c:y val="0.26398782241772017"/>
                </c:manualLayout>
              </c:layout>
              <c:numFmt formatCode="General" sourceLinked="0"/>
              <c:spPr>
                <a:solidFill>
                  <a:schemeClr val="bg2"/>
                </a:solidFill>
              </c:spPr>
              <c:txPr>
                <a:bodyPr/>
                <a:lstStyle/>
                <a:p>
                  <a:pPr>
                    <a:defRPr sz="1400" b="1">
                      <a:solidFill>
                        <a:srgbClr val="00B050"/>
                      </a:solidFill>
                    </a:defRPr>
                  </a:pPr>
                  <a:endParaRPr lang="cs-CZ"/>
                </a:p>
              </c:txPr>
            </c:trendlineLbl>
          </c:trendline>
          <c:cat>
            <c:numRef>
              <c:f>'tabulka-teploty-1770-2012'!$A$2:$A$244</c:f>
              <c:numCache>
                <c:formatCode>@</c:formatCode>
                <c:ptCount val="243"/>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pt idx="240">
                  <c:v>2010</c:v>
                </c:pt>
                <c:pt idx="241">
                  <c:v>2011</c:v>
                </c:pt>
                <c:pt idx="242">
                  <c:v>2012</c:v>
                </c:pt>
              </c:numCache>
            </c:numRef>
          </c:cat>
          <c:val>
            <c:numRef>
              <c:f>'tabulka-teploty-1770-2012'!$B$2:$B$244</c:f>
              <c:numCache>
                <c:formatCode>0.0</c:formatCode>
                <c:ptCount val="243"/>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pt idx="237">
                  <c:v>12.1</c:v>
                </c:pt>
                <c:pt idx="238">
                  <c:v>11.7</c:v>
                </c:pt>
                <c:pt idx="239">
                  <c:v>11.4</c:v>
                </c:pt>
                <c:pt idx="240">
                  <c:v>10</c:v>
                </c:pt>
                <c:pt idx="241">
                  <c:v>11.6</c:v>
                </c:pt>
                <c:pt idx="242">
                  <c:v>11.5</c:v>
                </c:pt>
              </c:numCache>
            </c:numRef>
          </c:val>
        </c:ser>
        <c:marker val="1"/>
        <c:axId val="69107072"/>
        <c:axId val="69108864"/>
      </c:lineChart>
      <c:catAx>
        <c:axId val="69107072"/>
        <c:scaling>
          <c:orientation val="minMax"/>
        </c:scaling>
        <c:axPos val="b"/>
        <c:majorGridlines>
          <c:spPr>
            <a:ln>
              <a:prstDash val="dash"/>
            </a:ln>
          </c:spPr>
        </c:majorGridlines>
        <c:numFmt formatCode="@" sourceLinked="1"/>
        <c:tickLblPos val="nextTo"/>
        <c:txPr>
          <a:bodyPr rot="-5400000"/>
          <a:lstStyle/>
          <a:p>
            <a:pPr>
              <a:defRPr sz="600" b="1" i="0" baseline="0"/>
            </a:pPr>
            <a:endParaRPr lang="cs-CZ"/>
          </a:p>
        </c:txPr>
        <c:crossAx val="69108864"/>
        <c:crosses val="autoZero"/>
        <c:auto val="1"/>
        <c:lblAlgn val="ctr"/>
        <c:lblOffset val="100"/>
      </c:catAx>
      <c:valAx>
        <c:axId val="69108864"/>
        <c:scaling>
          <c:orientation val="minMax"/>
          <c:max val="12.5"/>
          <c:min val="7"/>
        </c:scaling>
        <c:axPos val="l"/>
        <c:majorGridlines/>
        <c:numFmt formatCode="0.0" sourceLinked="1"/>
        <c:tickLblPos val="nextTo"/>
        <c:crossAx val="69107072"/>
        <c:crosses val="autoZero"/>
        <c:crossBetween val="between"/>
        <c:majorUnit val="0.2"/>
      </c:valAx>
    </c:plotArea>
    <c:legend>
      <c:legendPos val="b"/>
      <c:layout/>
    </c:legend>
    <c:plotVisOnly val="1"/>
  </c:chart>
  <c:printSettings>
    <c:headerFooter/>
    <c:pageMargins b="0.78740157499999996" l="0.70000000000000062" r="0.70000000000000062" t="0.7874015749999999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cs-CZ"/>
  <c:chart>
    <c:autoTitleDeleted val="1"/>
    <c:plotArea>
      <c:layout/>
      <c:lineChart>
        <c:grouping val="standard"/>
        <c:ser>
          <c:idx val="0"/>
          <c:order val="0"/>
          <c:tx>
            <c:strRef>
              <c:f>'trendy 1979-2012'!$B$2</c:f>
              <c:strCache>
                <c:ptCount val="1"/>
                <c:pt idx="0">
                  <c:v>teplota</c:v>
                </c:pt>
              </c:strCache>
            </c:strRef>
          </c:tx>
          <c:trendline>
            <c:trendlineType val="linear"/>
          </c:trendline>
          <c:trendline>
            <c:spPr>
              <a:ln>
                <a:solidFill>
                  <a:srgbClr val="C00000"/>
                </a:solidFill>
              </a:ln>
            </c:spPr>
            <c:trendlineType val="linear"/>
            <c:dispEq val="1"/>
            <c:trendlineLbl>
              <c:layout>
                <c:manualLayout>
                  <c:x val="3.0670099886803259E-3"/>
                  <c:y val="-6.9987240259954911E-2"/>
                </c:manualLayout>
              </c:layout>
              <c:numFmt formatCode="General" sourceLinked="0"/>
              <c:spPr>
                <a:solidFill>
                  <a:schemeClr val="accent6">
                    <a:lumMod val="40000"/>
                    <a:lumOff val="60000"/>
                  </a:schemeClr>
                </a:solidFill>
              </c:spPr>
              <c:txPr>
                <a:bodyPr/>
                <a:lstStyle/>
                <a:p>
                  <a:pPr>
                    <a:defRPr sz="1600" b="1">
                      <a:solidFill>
                        <a:srgbClr val="C00000"/>
                      </a:solidFill>
                    </a:defRPr>
                  </a:pPr>
                  <a:endParaRPr lang="cs-CZ"/>
                </a:p>
              </c:txPr>
            </c:trendlineLbl>
          </c:trendline>
          <c:trendline>
            <c:trendlineType val="linear"/>
          </c:trendline>
          <c:cat>
            <c:numRef>
              <c:f>'trendy 1979-2012'!$A$3:$A$36</c:f>
              <c:numCache>
                <c:formatCode>@</c:formatCode>
                <c:ptCount val="34"/>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numCache>
            </c:numRef>
          </c:cat>
          <c:val>
            <c:numRef>
              <c:f>'trendy 1979-2012'!$B$3:$B$36</c:f>
              <c:numCache>
                <c:formatCode>0.0</c:formatCode>
                <c:ptCount val="34"/>
                <c:pt idx="0">
                  <c:v>9.9</c:v>
                </c:pt>
                <c:pt idx="1">
                  <c:v>9</c:v>
                </c:pt>
                <c:pt idx="2">
                  <c:v>10.1</c:v>
                </c:pt>
                <c:pt idx="3">
                  <c:v>10.6</c:v>
                </c:pt>
                <c:pt idx="4">
                  <c:v>10.9</c:v>
                </c:pt>
                <c:pt idx="5">
                  <c:v>9.8000000000000007</c:v>
                </c:pt>
                <c:pt idx="6">
                  <c:v>9.3000000000000007</c:v>
                </c:pt>
                <c:pt idx="7">
                  <c:v>10</c:v>
                </c:pt>
                <c:pt idx="8">
                  <c:v>9.3000000000000007</c:v>
                </c:pt>
                <c:pt idx="9">
                  <c:v>10.9</c:v>
                </c:pt>
                <c:pt idx="10">
                  <c:v>11.2</c:v>
                </c:pt>
                <c:pt idx="11">
                  <c:v>11.4</c:v>
                </c:pt>
                <c:pt idx="12">
                  <c:v>10</c:v>
                </c:pt>
                <c:pt idx="13">
                  <c:v>11.4</c:v>
                </c:pt>
                <c:pt idx="14">
                  <c:v>10.4</c:v>
                </c:pt>
                <c:pt idx="15">
                  <c:v>11.6</c:v>
                </c:pt>
                <c:pt idx="16">
                  <c:v>10.7</c:v>
                </c:pt>
                <c:pt idx="17">
                  <c:v>9</c:v>
                </c:pt>
                <c:pt idx="18">
                  <c:v>10.4</c:v>
                </c:pt>
                <c:pt idx="19">
                  <c:v>11.1</c:v>
                </c:pt>
                <c:pt idx="20">
                  <c:v>11.3</c:v>
                </c:pt>
                <c:pt idx="21">
                  <c:v>11.8</c:v>
                </c:pt>
                <c:pt idx="22">
                  <c:v>10.6</c:v>
                </c:pt>
                <c:pt idx="23">
                  <c:v>11.4</c:v>
                </c:pt>
                <c:pt idx="24">
                  <c:v>11.2</c:v>
                </c:pt>
                <c:pt idx="25">
                  <c:v>10.9</c:v>
                </c:pt>
                <c:pt idx="26" formatCode="General">
                  <c:v>10.9</c:v>
                </c:pt>
                <c:pt idx="27" formatCode="General">
                  <c:v>11.3</c:v>
                </c:pt>
                <c:pt idx="28">
                  <c:v>12.1</c:v>
                </c:pt>
                <c:pt idx="29">
                  <c:v>11.7</c:v>
                </c:pt>
                <c:pt idx="30">
                  <c:v>11.4</c:v>
                </c:pt>
                <c:pt idx="31">
                  <c:v>10</c:v>
                </c:pt>
                <c:pt idx="32">
                  <c:v>11.6</c:v>
                </c:pt>
                <c:pt idx="33">
                  <c:v>11.4</c:v>
                </c:pt>
              </c:numCache>
            </c:numRef>
          </c:val>
        </c:ser>
        <c:marker val="1"/>
        <c:axId val="70995328"/>
        <c:axId val="71033984"/>
      </c:lineChart>
      <c:catAx>
        <c:axId val="70995328"/>
        <c:scaling>
          <c:orientation val="minMax"/>
        </c:scaling>
        <c:axPos val="b"/>
        <c:majorGridlines/>
        <c:numFmt formatCode="@" sourceLinked="1"/>
        <c:tickLblPos val="nextTo"/>
        <c:crossAx val="71033984"/>
        <c:crosses val="autoZero"/>
        <c:auto val="1"/>
        <c:lblAlgn val="ctr"/>
        <c:lblOffset val="100"/>
      </c:catAx>
      <c:valAx>
        <c:axId val="71033984"/>
        <c:scaling>
          <c:orientation val="minMax"/>
          <c:max val="13"/>
          <c:min val="8"/>
        </c:scaling>
        <c:axPos val="l"/>
        <c:majorGridlines/>
        <c:numFmt formatCode="0.0" sourceLinked="1"/>
        <c:tickLblPos val="nextTo"/>
        <c:crossAx val="70995328"/>
        <c:crosses val="autoZero"/>
        <c:crossBetween val="between"/>
        <c:majorUnit val="0.2"/>
      </c:valAx>
    </c:plotArea>
    <c:legend>
      <c:legendPos val="b"/>
    </c:legend>
    <c:plotVisOnly val="1"/>
  </c:chart>
  <c:txPr>
    <a:bodyPr/>
    <a:lstStyle/>
    <a:p>
      <a:pPr>
        <a:defRPr sz="1200" b="1" i="0" baseline="0"/>
      </a:pPr>
      <a:endParaRPr lang="cs-CZ"/>
    </a:p>
  </c:txPr>
  <c:printSettings>
    <c:headerFooter/>
    <c:pageMargins b="0.78740157499999996" l="0.7000000000000004" r="0.7000000000000004" t="0.78740157499999996"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cs-CZ"/>
  <c:chart>
    <c:title>
      <c:tx>
        <c:rich>
          <a:bodyPr/>
          <a:lstStyle/>
          <a:p>
            <a:pPr>
              <a:defRPr sz="1975" b="0" i="0" u="none" strike="noStrike" baseline="0">
                <a:solidFill>
                  <a:srgbClr val="000000"/>
                </a:solidFill>
                <a:latin typeface="Arial"/>
                <a:ea typeface="Arial"/>
                <a:cs typeface="Arial"/>
              </a:defRPr>
            </a:pPr>
            <a:r>
              <a:rPr lang="cs-CZ"/>
              <a:t>Klementinum roční průměr 1770-2009
při 100% je vidět každý rok a hodnoty po dotyku myší</a:t>
            </a:r>
          </a:p>
        </c:rich>
      </c:tx>
      <c:layout>
        <c:manualLayout>
          <c:xMode val="edge"/>
          <c:yMode val="edge"/>
          <c:x val="0.39249393545203581"/>
          <c:y val="2.4263431542460998E-2"/>
        </c:manualLayout>
      </c:layout>
      <c:spPr>
        <a:noFill/>
        <a:ln w="25400">
          <a:noFill/>
        </a:ln>
      </c:spPr>
    </c:title>
    <c:plotArea>
      <c:layout>
        <c:manualLayout>
          <c:layoutTarget val="inner"/>
          <c:xMode val="edge"/>
          <c:yMode val="edge"/>
          <c:x val="1.6134692345937483E-2"/>
          <c:y val="0.1291161178509532"/>
          <c:w val="0.97895492038068554"/>
          <c:h val="0.8292894280762565"/>
        </c:manualLayout>
      </c:layout>
      <c:lineChart>
        <c:grouping val="standard"/>
        <c:ser>
          <c:idx val="0"/>
          <c:order val="0"/>
          <c:tx>
            <c:strRef>
              <c:f>'tabulka-teploty-1770-2012'!$B$1</c:f>
              <c:strCache>
                <c:ptCount val="1"/>
                <c:pt idx="0">
                  <c:v>teplota</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trendline>
            <c:spPr>
              <a:ln w="38100">
                <a:solidFill>
                  <a:srgbClr val="FF0000"/>
                </a:solidFill>
                <a:prstDash val="lgDash"/>
              </a:ln>
            </c:spPr>
            <c:trendlineType val="linear"/>
            <c:forward val="3"/>
            <c:dispEq val="1"/>
            <c:trendlineLbl>
              <c:layout>
                <c:manualLayout>
                  <c:x val="-9.2472818182963625E-3"/>
                  <c:y val="0.18970052297697121"/>
                </c:manualLayout>
              </c:layout>
              <c:numFmt formatCode="General" sourceLinked="0"/>
              <c:spPr>
                <a:noFill/>
                <a:ln w="25400">
                  <a:noFill/>
                </a:ln>
              </c:spPr>
              <c:txPr>
                <a:bodyPr/>
                <a:lstStyle/>
                <a:p>
                  <a:pPr>
                    <a:defRPr sz="3200" b="0" i="0" u="none" strike="noStrike" baseline="0">
                      <a:solidFill>
                        <a:srgbClr val="000000"/>
                      </a:solidFill>
                      <a:latin typeface="Arial"/>
                      <a:ea typeface="Arial"/>
                      <a:cs typeface="Arial"/>
                    </a:defRPr>
                  </a:pPr>
                  <a:endParaRPr lang="cs-CZ"/>
                </a:p>
              </c:txPr>
            </c:trendlineLbl>
          </c:trendline>
          <c:trendline>
            <c:spPr>
              <a:ln w="25400">
                <a:solidFill>
                  <a:srgbClr val="008080"/>
                </a:solidFill>
                <a:prstDash val="lgDash"/>
              </a:ln>
            </c:spPr>
            <c:trendlineType val="poly"/>
            <c:order val="2"/>
            <c:forward val="3"/>
          </c:trendline>
          <c:cat>
            <c:numRef>
              <c:f>'tabulka-teploty-1770-2012'!$A$2:$A$241</c:f>
              <c:numCache>
                <c:formatCode>@</c:formatCode>
                <c:ptCount val="240"/>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pt idx="237">
                  <c:v>2007</c:v>
                </c:pt>
                <c:pt idx="238">
                  <c:v>2008</c:v>
                </c:pt>
                <c:pt idx="239">
                  <c:v>2009</c:v>
                </c:pt>
              </c:numCache>
            </c:numRef>
          </c:cat>
          <c:val>
            <c:numRef>
              <c:f>'tabulka-teploty-1770-2012'!$B$2:$B$241</c:f>
              <c:numCache>
                <c:formatCode>0.0</c:formatCode>
                <c:ptCount val="240"/>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pt idx="237">
                  <c:v>12.1</c:v>
                </c:pt>
                <c:pt idx="238">
                  <c:v>11.7</c:v>
                </c:pt>
                <c:pt idx="239">
                  <c:v>11.4</c:v>
                </c:pt>
              </c:numCache>
            </c:numRef>
          </c:val>
        </c:ser>
        <c:marker val="1"/>
        <c:axId val="71112576"/>
        <c:axId val="71114112"/>
      </c:lineChart>
      <c:catAx>
        <c:axId val="71112576"/>
        <c:scaling>
          <c:orientation val="minMax"/>
        </c:scaling>
        <c:axPos val="b"/>
        <c:majorGridlines>
          <c:spPr>
            <a:ln w="3175">
              <a:solidFill>
                <a:srgbClr val="800000"/>
              </a:solidFill>
              <a:prstDash val="sysDash"/>
            </a:ln>
          </c:spPr>
        </c:majorGridlines>
        <c:numFmt formatCode="@" sourceLinked="1"/>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cs-CZ"/>
          </a:p>
        </c:txPr>
        <c:crossAx val="71114112"/>
        <c:crosses val="autoZero"/>
        <c:auto val="1"/>
        <c:lblAlgn val="ctr"/>
        <c:lblOffset val="100"/>
        <c:tickLblSkip val="1"/>
        <c:tickMarkSkip val="1"/>
      </c:catAx>
      <c:valAx>
        <c:axId val="71114112"/>
        <c:scaling>
          <c:orientation val="minMax"/>
          <c:max val="13"/>
          <c:min val="7"/>
        </c:scaling>
        <c:axPos val="l"/>
        <c:majorGridlines>
          <c:spPr>
            <a:ln w="3175">
              <a:solidFill>
                <a:srgbClr val="FF6600"/>
              </a:solidFill>
              <a:prstDash val="sysDash"/>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s-CZ"/>
          </a:p>
        </c:txPr>
        <c:crossAx val="71112576"/>
        <c:crosses val="autoZero"/>
        <c:crossBetween val="between"/>
        <c:majorUnit val="0.1"/>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32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cs-CZ"/>
  <c:chart>
    <c:autoTitleDeleted val="1"/>
    <c:plotArea>
      <c:layout>
        <c:manualLayout>
          <c:layoutTarget val="inner"/>
          <c:xMode val="edge"/>
          <c:yMode val="edge"/>
          <c:x val="2.9831045406547053E-2"/>
          <c:y val="1.9945607315986467E-2"/>
          <c:w val="0.96673706441393881"/>
          <c:h val="0.88939276259012234"/>
        </c:manualLayout>
      </c:layout>
      <c:lineChart>
        <c:grouping val="standard"/>
        <c:ser>
          <c:idx val="0"/>
          <c:order val="0"/>
          <c:tx>
            <c:strRef>
              <c:f>'tabulka-teploty-1770-2012'!$B$1</c:f>
              <c:strCache>
                <c:ptCount val="1"/>
                <c:pt idx="0">
                  <c:v>teplota</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trendline>
            <c:spPr>
              <a:ln w="25400">
                <a:solidFill>
                  <a:srgbClr val="FF0000"/>
                </a:solidFill>
                <a:prstDash val="solid"/>
              </a:ln>
            </c:spPr>
            <c:trendlineType val="poly"/>
            <c:order val="2"/>
            <c:forward val="4"/>
          </c:trendline>
          <c:trendline>
            <c:spPr>
              <a:ln w="38100">
                <a:solidFill>
                  <a:srgbClr val="FF9900"/>
                </a:solidFill>
                <a:prstDash val="solid"/>
              </a:ln>
            </c:spPr>
            <c:trendlineType val="poly"/>
            <c:order val="5"/>
            <c:forward val="4"/>
          </c:trendline>
          <c:trendline>
            <c:spPr>
              <a:ln w="38100">
                <a:solidFill>
                  <a:srgbClr val="008080"/>
                </a:solidFill>
                <a:prstDash val="solid"/>
              </a:ln>
            </c:spPr>
            <c:trendlineType val="linear"/>
            <c:forward val="4"/>
          </c:trendline>
          <c:cat>
            <c:numRef>
              <c:f>'tabulka-teploty-1770-2012'!$A$2:$A$238</c:f>
              <c:numCache>
                <c:formatCode>@</c:formatCode>
                <c:ptCount val="237"/>
                <c:pt idx="0">
                  <c:v>1770</c:v>
                </c:pt>
                <c:pt idx="1">
                  <c:v>1771</c:v>
                </c:pt>
                <c:pt idx="2">
                  <c:v>1772</c:v>
                </c:pt>
                <c:pt idx="3">
                  <c:v>1773</c:v>
                </c:pt>
                <c:pt idx="4">
                  <c:v>1774</c:v>
                </c:pt>
                <c:pt idx="5">
                  <c:v>1775</c:v>
                </c:pt>
                <c:pt idx="6">
                  <c:v>1776</c:v>
                </c:pt>
                <c:pt idx="7">
                  <c:v>1777</c:v>
                </c:pt>
                <c:pt idx="8">
                  <c:v>1778</c:v>
                </c:pt>
                <c:pt idx="9">
                  <c:v>1779</c:v>
                </c:pt>
                <c:pt idx="10">
                  <c:v>1780</c:v>
                </c:pt>
                <c:pt idx="11">
                  <c:v>1781</c:v>
                </c:pt>
                <c:pt idx="12">
                  <c:v>1782</c:v>
                </c:pt>
                <c:pt idx="13">
                  <c:v>1783</c:v>
                </c:pt>
                <c:pt idx="14">
                  <c:v>1784</c:v>
                </c:pt>
                <c:pt idx="15">
                  <c:v>1785</c:v>
                </c:pt>
                <c:pt idx="16">
                  <c:v>1786</c:v>
                </c:pt>
                <c:pt idx="17">
                  <c:v>1787</c:v>
                </c:pt>
                <c:pt idx="18">
                  <c:v>1788</c:v>
                </c:pt>
                <c:pt idx="19">
                  <c:v>1789</c:v>
                </c:pt>
                <c:pt idx="20">
                  <c:v>1790</c:v>
                </c:pt>
                <c:pt idx="21">
                  <c:v>1791</c:v>
                </c:pt>
                <c:pt idx="22">
                  <c:v>1792</c:v>
                </c:pt>
                <c:pt idx="23">
                  <c:v>1793</c:v>
                </c:pt>
                <c:pt idx="24">
                  <c:v>1794</c:v>
                </c:pt>
                <c:pt idx="25">
                  <c:v>1795</c:v>
                </c:pt>
                <c:pt idx="26">
                  <c:v>1796</c:v>
                </c:pt>
                <c:pt idx="27">
                  <c:v>1797</c:v>
                </c:pt>
                <c:pt idx="28">
                  <c:v>1798</c:v>
                </c:pt>
                <c:pt idx="29">
                  <c:v>1799</c:v>
                </c:pt>
                <c:pt idx="30">
                  <c:v>1800</c:v>
                </c:pt>
                <c:pt idx="31">
                  <c:v>1801</c:v>
                </c:pt>
                <c:pt idx="32">
                  <c:v>1802</c:v>
                </c:pt>
                <c:pt idx="33">
                  <c:v>1803</c:v>
                </c:pt>
                <c:pt idx="34">
                  <c:v>1804</c:v>
                </c:pt>
                <c:pt idx="35">
                  <c:v>1805</c:v>
                </c:pt>
                <c:pt idx="36">
                  <c:v>1806</c:v>
                </c:pt>
                <c:pt idx="37">
                  <c:v>1807</c:v>
                </c:pt>
                <c:pt idx="38">
                  <c:v>1808</c:v>
                </c:pt>
                <c:pt idx="39">
                  <c:v>1809</c:v>
                </c:pt>
                <c:pt idx="40">
                  <c:v>1810</c:v>
                </c:pt>
                <c:pt idx="41">
                  <c:v>1811</c:v>
                </c:pt>
                <c:pt idx="42">
                  <c:v>1812</c:v>
                </c:pt>
                <c:pt idx="43">
                  <c:v>1813</c:v>
                </c:pt>
                <c:pt idx="44">
                  <c:v>1814</c:v>
                </c:pt>
                <c:pt idx="45">
                  <c:v>1815</c:v>
                </c:pt>
                <c:pt idx="46">
                  <c:v>1816</c:v>
                </c:pt>
                <c:pt idx="47">
                  <c:v>1817</c:v>
                </c:pt>
                <c:pt idx="48">
                  <c:v>1818</c:v>
                </c:pt>
                <c:pt idx="49">
                  <c:v>1819</c:v>
                </c:pt>
                <c:pt idx="50">
                  <c:v>1820</c:v>
                </c:pt>
                <c:pt idx="51">
                  <c:v>1821</c:v>
                </c:pt>
                <c:pt idx="52">
                  <c:v>1822</c:v>
                </c:pt>
                <c:pt idx="53">
                  <c:v>1823</c:v>
                </c:pt>
                <c:pt idx="54">
                  <c:v>1824</c:v>
                </c:pt>
                <c:pt idx="55">
                  <c:v>1825</c:v>
                </c:pt>
                <c:pt idx="56">
                  <c:v>1826</c:v>
                </c:pt>
                <c:pt idx="57">
                  <c:v>1827</c:v>
                </c:pt>
                <c:pt idx="58">
                  <c:v>1828</c:v>
                </c:pt>
                <c:pt idx="59">
                  <c:v>1829</c:v>
                </c:pt>
                <c:pt idx="60">
                  <c:v>1830</c:v>
                </c:pt>
                <c:pt idx="61">
                  <c:v>1831</c:v>
                </c:pt>
                <c:pt idx="62">
                  <c:v>1832</c:v>
                </c:pt>
                <c:pt idx="63">
                  <c:v>1833</c:v>
                </c:pt>
                <c:pt idx="64">
                  <c:v>1834</c:v>
                </c:pt>
                <c:pt idx="65">
                  <c:v>1835</c:v>
                </c:pt>
                <c:pt idx="66">
                  <c:v>1836</c:v>
                </c:pt>
                <c:pt idx="67">
                  <c:v>1837</c:v>
                </c:pt>
                <c:pt idx="68">
                  <c:v>1838</c:v>
                </c:pt>
                <c:pt idx="69">
                  <c:v>1839</c:v>
                </c:pt>
                <c:pt idx="70">
                  <c:v>1840</c:v>
                </c:pt>
                <c:pt idx="71">
                  <c:v>1841</c:v>
                </c:pt>
                <c:pt idx="72">
                  <c:v>1842</c:v>
                </c:pt>
                <c:pt idx="73">
                  <c:v>1843</c:v>
                </c:pt>
                <c:pt idx="74">
                  <c:v>1844</c:v>
                </c:pt>
                <c:pt idx="75">
                  <c:v>1845</c:v>
                </c:pt>
                <c:pt idx="76">
                  <c:v>1846</c:v>
                </c:pt>
                <c:pt idx="77">
                  <c:v>1847</c:v>
                </c:pt>
                <c:pt idx="78">
                  <c:v>1848</c:v>
                </c:pt>
                <c:pt idx="79">
                  <c:v>1849</c:v>
                </c:pt>
                <c:pt idx="80">
                  <c:v>1850</c:v>
                </c:pt>
                <c:pt idx="81">
                  <c:v>1851</c:v>
                </c:pt>
                <c:pt idx="82">
                  <c:v>1852</c:v>
                </c:pt>
                <c:pt idx="83">
                  <c:v>1853</c:v>
                </c:pt>
                <c:pt idx="84">
                  <c:v>1854</c:v>
                </c:pt>
                <c:pt idx="85">
                  <c:v>1855</c:v>
                </c:pt>
                <c:pt idx="86">
                  <c:v>1856</c:v>
                </c:pt>
                <c:pt idx="87">
                  <c:v>1857</c:v>
                </c:pt>
                <c:pt idx="88">
                  <c:v>1858</c:v>
                </c:pt>
                <c:pt idx="89">
                  <c:v>1859</c:v>
                </c:pt>
                <c:pt idx="90">
                  <c:v>1860</c:v>
                </c:pt>
                <c:pt idx="91">
                  <c:v>1861</c:v>
                </c:pt>
                <c:pt idx="92">
                  <c:v>1862</c:v>
                </c:pt>
                <c:pt idx="93">
                  <c:v>1863</c:v>
                </c:pt>
                <c:pt idx="94">
                  <c:v>1864</c:v>
                </c:pt>
                <c:pt idx="95">
                  <c:v>1865</c:v>
                </c:pt>
                <c:pt idx="96">
                  <c:v>1866</c:v>
                </c:pt>
                <c:pt idx="97">
                  <c:v>1867</c:v>
                </c:pt>
                <c:pt idx="98">
                  <c:v>1868</c:v>
                </c:pt>
                <c:pt idx="99">
                  <c:v>1869</c:v>
                </c:pt>
                <c:pt idx="100">
                  <c:v>1870</c:v>
                </c:pt>
                <c:pt idx="101">
                  <c:v>1871</c:v>
                </c:pt>
                <c:pt idx="102">
                  <c:v>1872</c:v>
                </c:pt>
                <c:pt idx="103">
                  <c:v>1873</c:v>
                </c:pt>
                <c:pt idx="104">
                  <c:v>1874</c:v>
                </c:pt>
                <c:pt idx="105">
                  <c:v>1875</c:v>
                </c:pt>
                <c:pt idx="106">
                  <c:v>1876</c:v>
                </c:pt>
                <c:pt idx="107">
                  <c:v>1877</c:v>
                </c:pt>
                <c:pt idx="108">
                  <c:v>1878</c:v>
                </c:pt>
                <c:pt idx="109">
                  <c:v>1879</c:v>
                </c:pt>
                <c:pt idx="110">
                  <c:v>1880</c:v>
                </c:pt>
                <c:pt idx="111">
                  <c:v>1881</c:v>
                </c:pt>
                <c:pt idx="112">
                  <c:v>1882</c:v>
                </c:pt>
                <c:pt idx="113">
                  <c:v>1883</c:v>
                </c:pt>
                <c:pt idx="114">
                  <c:v>1884</c:v>
                </c:pt>
                <c:pt idx="115">
                  <c:v>1885</c:v>
                </c:pt>
                <c:pt idx="116">
                  <c:v>1886</c:v>
                </c:pt>
                <c:pt idx="117">
                  <c:v>1887</c:v>
                </c:pt>
                <c:pt idx="118">
                  <c:v>1888</c:v>
                </c:pt>
                <c:pt idx="119">
                  <c:v>1889</c:v>
                </c:pt>
                <c:pt idx="120">
                  <c:v>1890</c:v>
                </c:pt>
                <c:pt idx="121">
                  <c:v>1891</c:v>
                </c:pt>
                <c:pt idx="122">
                  <c:v>1892</c:v>
                </c:pt>
                <c:pt idx="123">
                  <c:v>1893</c:v>
                </c:pt>
                <c:pt idx="124">
                  <c:v>1894</c:v>
                </c:pt>
                <c:pt idx="125">
                  <c:v>1895</c:v>
                </c:pt>
                <c:pt idx="126">
                  <c:v>1896</c:v>
                </c:pt>
                <c:pt idx="127">
                  <c:v>1897</c:v>
                </c:pt>
                <c:pt idx="128">
                  <c:v>1898</c:v>
                </c:pt>
                <c:pt idx="129">
                  <c:v>1899</c:v>
                </c:pt>
                <c:pt idx="130">
                  <c:v>1900</c:v>
                </c:pt>
                <c:pt idx="131">
                  <c:v>1901</c:v>
                </c:pt>
                <c:pt idx="132">
                  <c:v>1902</c:v>
                </c:pt>
                <c:pt idx="133">
                  <c:v>1903</c:v>
                </c:pt>
                <c:pt idx="134">
                  <c:v>1904</c:v>
                </c:pt>
                <c:pt idx="135">
                  <c:v>1905</c:v>
                </c:pt>
                <c:pt idx="136">
                  <c:v>1906</c:v>
                </c:pt>
                <c:pt idx="137">
                  <c:v>1907</c:v>
                </c:pt>
                <c:pt idx="138">
                  <c:v>1908</c:v>
                </c:pt>
                <c:pt idx="139">
                  <c:v>1909</c:v>
                </c:pt>
                <c:pt idx="140">
                  <c:v>1910</c:v>
                </c:pt>
                <c:pt idx="141">
                  <c:v>1911</c:v>
                </c:pt>
                <c:pt idx="142">
                  <c:v>1912</c:v>
                </c:pt>
                <c:pt idx="143">
                  <c:v>1913</c:v>
                </c:pt>
                <c:pt idx="144">
                  <c:v>1914</c:v>
                </c:pt>
                <c:pt idx="145">
                  <c:v>1915</c:v>
                </c:pt>
                <c:pt idx="146">
                  <c:v>1916</c:v>
                </c:pt>
                <c:pt idx="147">
                  <c:v>1917</c:v>
                </c:pt>
                <c:pt idx="148">
                  <c:v>1918</c:v>
                </c:pt>
                <c:pt idx="149">
                  <c:v>1919</c:v>
                </c:pt>
                <c:pt idx="150">
                  <c:v>1920</c:v>
                </c:pt>
                <c:pt idx="151">
                  <c:v>1921</c:v>
                </c:pt>
                <c:pt idx="152">
                  <c:v>1922</c:v>
                </c:pt>
                <c:pt idx="153">
                  <c:v>1923</c:v>
                </c:pt>
                <c:pt idx="154">
                  <c:v>1924</c:v>
                </c:pt>
                <c:pt idx="155">
                  <c:v>1925</c:v>
                </c:pt>
                <c:pt idx="156">
                  <c:v>1926</c:v>
                </c:pt>
                <c:pt idx="157">
                  <c:v>1927</c:v>
                </c:pt>
                <c:pt idx="158">
                  <c:v>1928</c:v>
                </c:pt>
                <c:pt idx="159">
                  <c:v>1929</c:v>
                </c:pt>
                <c:pt idx="160">
                  <c:v>1930</c:v>
                </c:pt>
                <c:pt idx="161">
                  <c:v>1931</c:v>
                </c:pt>
                <c:pt idx="162">
                  <c:v>1932</c:v>
                </c:pt>
                <c:pt idx="163">
                  <c:v>1933</c:v>
                </c:pt>
                <c:pt idx="164">
                  <c:v>1934</c:v>
                </c:pt>
                <c:pt idx="165">
                  <c:v>1935</c:v>
                </c:pt>
                <c:pt idx="166">
                  <c:v>1936</c:v>
                </c:pt>
                <c:pt idx="167">
                  <c:v>1937</c:v>
                </c:pt>
                <c:pt idx="168">
                  <c:v>1938</c:v>
                </c:pt>
                <c:pt idx="169">
                  <c:v>1939</c:v>
                </c:pt>
                <c:pt idx="170">
                  <c:v>1940</c:v>
                </c:pt>
                <c:pt idx="171">
                  <c:v>1941</c:v>
                </c:pt>
                <c:pt idx="172">
                  <c:v>1942</c:v>
                </c:pt>
                <c:pt idx="173">
                  <c:v>1943</c:v>
                </c:pt>
                <c:pt idx="174">
                  <c:v>1944</c:v>
                </c:pt>
                <c:pt idx="175">
                  <c:v>1945</c:v>
                </c:pt>
                <c:pt idx="176">
                  <c:v>1946</c:v>
                </c:pt>
                <c:pt idx="177">
                  <c:v>1947</c:v>
                </c:pt>
                <c:pt idx="178">
                  <c:v>1948</c:v>
                </c:pt>
                <c:pt idx="179">
                  <c:v>1949</c:v>
                </c:pt>
                <c:pt idx="180">
                  <c:v>1950</c:v>
                </c:pt>
                <c:pt idx="181">
                  <c:v>1951</c:v>
                </c:pt>
                <c:pt idx="182">
                  <c:v>1952</c:v>
                </c:pt>
                <c:pt idx="183">
                  <c:v>1953</c:v>
                </c:pt>
                <c:pt idx="184">
                  <c:v>1954</c:v>
                </c:pt>
                <c:pt idx="185">
                  <c:v>1955</c:v>
                </c:pt>
                <c:pt idx="186">
                  <c:v>1956</c:v>
                </c:pt>
                <c:pt idx="187">
                  <c:v>1957</c:v>
                </c:pt>
                <c:pt idx="188">
                  <c:v>1958</c:v>
                </c:pt>
                <c:pt idx="189">
                  <c:v>1959</c:v>
                </c:pt>
                <c:pt idx="190">
                  <c:v>1960</c:v>
                </c:pt>
                <c:pt idx="191">
                  <c:v>1961</c:v>
                </c:pt>
                <c:pt idx="192">
                  <c:v>1962</c:v>
                </c:pt>
                <c:pt idx="193">
                  <c:v>1963</c:v>
                </c:pt>
                <c:pt idx="194">
                  <c:v>1964</c:v>
                </c:pt>
                <c:pt idx="195">
                  <c:v>1965</c:v>
                </c:pt>
                <c:pt idx="196">
                  <c:v>1966</c:v>
                </c:pt>
                <c:pt idx="197">
                  <c:v>1967</c:v>
                </c:pt>
                <c:pt idx="198">
                  <c:v>1968</c:v>
                </c:pt>
                <c:pt idx="199">
                  <c:v>1969</c:v>
                </c:pt>
                <c:pt idx="200">
                  <c:v>1970</c:v>
                </c:pt>
                <c:pt idx="201">
                  <c:v>1971</c:v>
                </c:pt>
                <c:pt idx="202">
                  <c:v>1972</c:v>
                </c:pt>
                <c:pt idx="203">
                  <c:v>1973</c:v>
                </c:pt>
                <c:pt idx="204">
                  <c:v>1974</c:v>
                </c:pt>
                <c:pt idx="205">
                  <c:v>1975</c:v>
                </c:pt>
                <c:pt idx="206">
                  <c:v>1976</c:v>
                </c:pt>
                <c:pt idx="207">
                  <c:v>1977</c:v>
                </c:pt>
                <c:pt idx="208">
                  <c:v>1978</c:v>
                </c:pt>
                <c:pt idx="209">
                  <c:v>1979</c:v>
                </c:pt>
                <c:pt idx="210">
                  <c:v>1980</c:v>
                </c:pt>
                <c:pt idx="211">
                  <c:v>1981</c:v>
                </c:pt>
                <c:pt idx="212">
                  <c:v>1982</c:v>
                </c:pt>
                <c:pt idx="213">
                  <c:v>1983</c:v>
                </c:pt>
                <c:pt idx="214">
                  <c:v>1984</c:v>
                </c:pt>
                <c:pt idx="215">
                  <c:v>1985</c:v>
                </c:pt>
                <c:pt idx="216">
                  <c:v>1986</c:v>
                </c:pt>
                <c:pt idx="217">
                  <c:v>1987</c:v>
                </c:pt>
                <c:pt idx="218">
                  <c:v>1988</c:v>
                </c:pt>
                <c:pt idx="219">
                  <c:v>1989</c:v>
                </c:pt>
                <c:pt idx="220">
                  <c:v>1990</c:v>
                </c:pt>
                <c:pt idx="221">
                  <c:v>1991</c:v>
                </c:pt>
                <c:pt idx="222">
                  <c:v>1992</c:v>
                </c:pt>
                <c:pt idx="223">
                  <c:v>1993</c:v>
                </c:pt>
                <c:pt idx="224">
                  <c:v>1994</c:v>
                </c:pt>
                <c:pt idx="225">
                  <c:v>1995</c:v>
                </c:pt>
                <c:pt idx="226">
                  <c:v>1996</c:v>
                </c:pt>
                <c:pt idx="227">
                  <c:v>1997</c:v>
                </c:pt>
                <c:pt idx="228">
                  <c:v>1998</c:v>
                </c:pt>
                <c:pt idx="229">
                  <c:v>1999</c:v>
                </c:pt>
                <c:pt idx="230">
                  <c:v>2000</c:v>
                </c:pt>
                <c:pt idx="231">
                  <c:v>2001</c:v>
                </c:pt>
                <c:pt idx="232">
                  <c:v>2002</c:v>
                </c:pt>
                <c:pt idx="233">
                  <c:v>2003</c:v>
                </c:pt>
                <c:pt idx="234">
                  <c:v>2004</c:v>
                </c:pt>
                <c:pt idx="235">
                  <c:v>2005</c:v>
                </c:pt>
                <c:pt idx="236">
                  <c:v>2006</c:v>
                </c:pt>
              </c:numCache>
            </c:numRef>
          </c:cat>
          <c:val>
            <c:numRef>
              <c:f>'tabulka-teploty-1770-2012'!$B$2:$B$238</c:f>
              <c:numCache>
                <c:formatCode>0.0</c:formatCode>
                <c:ptCount val="237"/>
                <c:pt idx="0">
                  <c:v>10.199999999999999</c:v>
                </c:pt>
                <c:pt idx="1">
                  <c:v>8.5</c:v>
                </c:pt>
                <c:pt idx="2">
                  <c:v>10.9</c:v>
                </c:pt>
                <c:pt idx="3">
                  <c:v>10</c:v>
                </c:pt>
                <c:pt idx="4">
                  <c:v>10.199999999999999</c:v>
                </c:pt>
                <c:pt idx="5">
                  <c:v>10.7</c:v>
                </c:pt>
                <c:pt idx="6">
                  <c:v>8.8000000000000007</c:v>
                </c:pt>
                <c:pt idx="7">
                  <c:v>8.9</c:v>
                </c:pt>
                <c:pt idx="8">
                  <c:v>10.199999999999999</c:v>
                </c:pt>
                <c:pt idx="9">
                  <c:v>10.4</c:v>
                </c:pt>
                <c:pt idx="10">
                  <c:v>8.9</c:v>
                </c:pt>
                <c:pt idx="11">
                  <c:v>10.3</c:v>
                </c:pt>
                <c:pt idx="12">
                  <c:v>9</c:v>
                </c:pt>
                <c:pt idx="13">
                  <c:v>10.1</c:v>
                </c:pt>
                <c:pt idx="14">
                  <c:v>8.4</c:v>
                </c:pt>
                <c:pt idx="15">
                  <c:v>7.9</c:v>
                </c:pt>
                <c:pt idx="16">
                  <c:v>7.4</c:v>
                </c:pt>
                <c:pt idx="17">
                  <c:v>10.199999999999999</c:v>
                </c:pt>
                <c:pt idx="18">
                  <c:v>9.9</c:v>
                </c:pt>
                <c:pt idx="19">
                  <c:v>10.199999999999999</c:v>
                </c:pt>
                <c:pt idx="20">
                  <c:v>10.199999999999999</c:v>
                </c:pt>
                <c:pt idx="21">
                  <c:v>11.2</c:v>
                </c:pt>
                <c:pt idx="22">
                  <c:v>10.3</c:v>
                </c:pt>
                <c:pt idx="23">
                  <c:v>10.6</c:v>
                </c:pt>
                <c:pt idx="24">
                  <c:v>11.5</c:v>
                </c:pt>
                <c:pt idx="25">
                  <c:v>10</c:v>
                </c:pt>
                <c:pt idx="26">
                  <c:v>10.1</c:v>
                </c:pt>
                <c:pt idx="27">
                  <c:v>11</c:v>
                </c:pt>
                <c:pt idx="28">
                  <c:v>10.7</c:v>
                </c:pt>
                <c:pt idx="29">
                  <c:v>7.7</c:v>
                </c:pt>
                <c:pt idx="30">
                  <c:v>10.1</c:v>
                </c:pt>
                <c:pt idx="31">
                  <c:v>10.9</c:v>
                </c:pt>
                <c:pt idx="32">
                  <c:v>10.199999999999999</c:v>
                </c:pt>
                <c:pt idx="33">
                  <c:v>9.1999999999999993</c:v>
                </c:pt>
                <c:pt idx="34">
                  <c:v>9.6</c:v>
                </c:pt>
                <c:pt idx="35">
                  <c:v>8.1</c:v>
                </c:pt>
                <c:pt idx="36">
                  <c:v>11</c:v>
                </c:pt>
                <c:pt idx="37">
                  <c:v>10.8</c:v>
                </c:pt>
                <c:pt idx="38">
                  <c:v>9.1999999999999993</c:v>
                </c:pt>
                <c:pt idx="39">
                  <c:v>9.9</c:v>
                </c:pt>
                <c:pt idx="40">
                  <c:v>9.6999999999999993</c:v>
                </c:pt>
                <c:pt idx="41">
                  <c:v>11.2</c:v>
                </c:pt>
                <c:pt idx="42">
                  <c:v>8.6</c:v>
                </c:pt>
                <c:pt idx="43">
                  <c:v>9.5</c:v>
                </c:pt>
                <c:pt idx="44">
                  <c:v>8.4</c:v>
                </c:pt>
                <c:pt idx="45">
                  <c:v>9.5</c:v>
                </c:pt>
                <c:pt idx="46">
                  <c:v>9</c:v>
                </c:pt>
                <c:pt idx="47">
                  <c:v>9.9</c:v>
                </c:pt>
                <c:pt idx="48">
                  <c:v>10.1</c:v>
                </c:pt>
                <c:pt idx="49">
                  <c:v>10.4</c:v>
                </c:pt>
                <c:pt idx="50">
                  <c:v>9.1999999999999993</c:v>
                </c:pt>
                <c:pt idx="51">
                  <c:v>9.9</c:v>
                </c:pt>
                <c:pt idx="52">
                  <c:v>11</c:v>
                </c:pt>
                <c:pt idx="53">
                  <c:v>9.6999999999999993</c:v>
                </c:pt>
                <c:pt idx="54">
                  <c:v>10.5</c:v>
                </c:pt>
                <c:pt idx="55">
                  <c:v>10.4</c:v>
                </c:pt>
                <c:pt idx="56">
                  <c:v>9.9</c:v>
                </c:pt>
                <c:pt idx="57">
                  <c:v>9.8000000000000007</c:v>
                </c:pt>
                <c:pt idx="58">
                  <c:v>10</c:v>
                </c:pt>
                <c:pt idx="59">
                  <c:v>7.4</c:v>
                </c:pt>
                <c:pt idx="60">
                  <c:v>9.3000000000000007</c:v>
                </c:pt>
                <c:pt idx="61">
                  <c:v>9.6999999999999993</c:v>
                </c:pt>
                <c:pt idx="62">
                  <c:v>9.5</c:v>
                </c:pt>
                <c:pt idx="63">
                  <c:v>9.9</c:v>
                </c:pt>
                <c:pt idx="64">
                  <c:v>11.4</c:v>
                </c:pt>
                <c:pt idx="65">
                  <c:v>9.6999999999999993</c:v>
                </c:pt>
                <c:pt idx="66">
                  <c:v>9.6999999999999993</c:v>
                </c:pt>
                <c:pt idx="67">
                  <c:v>8.3000000000000007</c:v>
                </c:pt>
                <c:pt idx="68">
                  <c:v>7.2</c:v>
                </c:pt>
                <c:pt idx="69">
                  <c:v>9.1</c:v>
                </c:pt>
                <c:pt idx="70">
                  <c:v>7.6</c:v>
                </c:pt>
                <c:pt idx="71">
                  <c:v>9.5</c:v>
                </c:pt>
                <c:pt idx="72">
                  <c:v>8.6999999999999993</c:v>
                </c:pt>
                <c:pt idx="73">
                  <c:v>9.5</c:v>
                </c:pt>
                <c:pt idx="74">
                  <c:v>8.3000000000000007</c:v>
                </c:pt>
                <c:pt idx="75">
                  <c:v>8.3000000000000007</c:v>
                </c:pt>
                <c:pt idx="76">
                  <c:v>10</c:v>
                </c:pt>
                <c:pt idx="77">
                  <c:v>8.1999999999999993</c:v>
                </c:pt>
                <c:pt idx="78">
                  <c:v>9.1</c:v>
                </c:pt>
                <c:pt idx="79">
                  <c:v>8.4</c:v>
                </c:pt>
                <c:pt idx="80">
                  <c:v>8.6999999999999993</c:v>
                </c:pt>
                <c:pt idx="81">
                  <c:v>8.5</c:v>
                </c:pt>
                <c:pt idx="82">
                  <c:v>9.9</c:v>
                </c:pt>
                <c:pt idx="83">
                  <c:v>7.8</c:v>
                </c:pt>
                <c:pt idx="84">
                  <c:v>8.9</c:v>
                </c:pt>
                <c:pt idx="85">
                  <c:v>7.6</c:v>
                </c:pt>
                <c:pt idx="86">
                  <c:v>8.9</c:v>
                </c:pt>
                <c:pt idx="87">
                  <c:v>9.1</c:v>
                </c:pt>
                <c:pt idx="88">
                  <c:v>7.9</c:v>
                </c:pt>
                <c:pt idx="89">
                  <c:v>10</c:v>
                </c:pt>
                <c:pt idx="90">
                  <c:v>8.4</c:v>
                </c:pt>
                <c:pt idx="91">
                  <c:v>9.1999999999999993</c:v>
                </c:pt>
                <c:pt idx="92">
                  <c:v>9.8000000000000007</c:v>
                </c:pt>
                <c:pt idx="93">
                  <c:v>10.4</c:v>
                </c:pt>
                <c:pt idx="94">
                  <c:v>7.4</c:v>
                </c:pt>
                <c:pt idx="95">
                  <c:v>9.1</c:v>
                </c:pt>
                <c:pt idx="96">
                  <c:v>10</c:v>
                </c:pt>
                <c:pt idx="97">
                  <c:v>9.1</c:v>
                </c:pt>
                <c:pt idx="98">
                  <c:v>11.2</c:v>
                </c:pt>
                <c:pt idx="99">
                  <c:v>9.4</c:v>
                </c:pt>
                <c:pt idx="100">
                  <c:v>8.1</c:v>
                </c:pt>
                <c:pt idx="101">
                  <c:v>7.2</c:v>
                </c:pt>
                <c:pt idx="102">
                  <c:v>10.3</c:v>
                </c:pt>
                <c:pt idx="103">
                  <c:v>9.8000000000000007</c:v>
                </c:pt>
                <c:pt idx="104">
                  <c:v>9.1999999999999993</c:v>
                </c:pt>
                <c:pt idx="105">
                  <c:v>8.4</c:v>
                </c:pt>
                <c:pt idx="106">
                  <c:v>9.1</c:v>
                </c:pt>
                <c:pt idx="107">
                  <c:v>9.4</c:v>
                </c:pt>
                <c:pt idx="108">
                  <c:v>9.6999999999999993</c:v>
                </c:pt>
                <c:pt idx="109">
                  <c:v>7.9</c:v>
                </c:pt>
                <c:pt idx="110">
                  <c:v>9.4</c:v>
                </c:pt>
                <c:pt idx="111">
                  <c:v>8.1999999999999993</c:v>
                </c:pt>
                <c:pt idx="112">
                  <c:v>9.6</c:v>
                </c:pt>
                <c:pt idx="113">
                  <c:v>9</c:v>
                </c:pt>
                <c:pt idx="114">
                  <c:v>9.5</c:v>
                </c:pt>
                <c:pt idx="115">
                  <c:v>9.4</c:v>
                </c:pt>
                <c:pt idx="116">
                  <c:v>9.5</c:v>
                </c:pt>
                <c:pt idx="117">
                  <c:v>8.4</c:v>
                </c:pt>
                <c:pt idx="118">
                  <c:v>8.4</c:v>
                </c:pt>
                <c:pt idx="119">
                  <c:v>8.8000000000000007</c:v>
                </c:pt>
                <c:pt idx="120">
                  <c:v>8.9</c:v>
                </c:pt>
                <c:pt idx="121">
                  <c:v>8.6</c:v>
                </c:pt>
                <c:pt idx="122">
                  <c:v>8.9</c:v>
                </c:pt>
                <c:pt idx="123">
                  <c:v>8.9</c:v>
                </c:pt>
                <c:pt idx="124">
                  <c:v>9.3000000000000007</c:v>
                </c:pt>
                <c:pt idx="125">
                  <c:v>8.4</c:v>
                </c:pt>
                <c:pt idx="126">
                  <c:v>8.6</c:v>
                </c:pt>
                <c:pt idx="127">
                  <c:v>9.1</c:v>
                </c:pt>
                <c:pt idx="128">
                  <c:v>10.1</c:v>
                </c:pt>
                <c:pt idx="129">
                  <c:v>8.9</c:v>
                </c:pt>
                <c:pt idx="130">
                  <c:v>9.5</c:v>
                </c:pt>
                <c:pt idx="131">
                  <c:v>8.6999999999999993</c:v>
                </c:pt>
                <c:pt idx="132">
                  <c:v>8.1999999999999993</c:v>
                </c:pt>
                <c:pt idx="133">
                  <c:v>9.6</c:v>
                </c:pt>
                <c:pt idx="134">
                  <c:v>9.8000000000000007</c:v>
                </c:pt>
                <c:pt idx="135">
                  <c:v>9.3000000000000007</c:v>
                </c:pt>
                <c:pt idx="136">
                  <c:v>9.5</c:v>
                </c:pt>
                <c:pt idx="137">
                  <c:v>9.1999999999999993</c:v>
                </c:pt>
                <c:pt idx="138">
                  <c:v>8.6999999999999993</c:v>
                </c:pt>
                <c:pt idx="139">
                  <c:v>8.6999999999999993</c:v>
                </c:pt>
                <c:pt idx="140">
                  <c:v>9.5</c:v>
                </c:pt>
                <c:pt idx="141">
                  <c:v>10.3</c:v>
                </c:pt>
                <c:pt idx="142">
                  <c:v>8.6</c:v>
                </c:pt>
                <c:pt idx="143">
                  <c:v>9.4</c:v>
                </c:pt>
                <c:pt idx="144">
                  <c:v>9.3000000000000007</c:v>
                </c:pt>
                <c:pt idx="145">
                  <c:v>9.1999999999999993</c:v>
                </c:pt>
                <c:pt idx="146">
                  <c:v>10.1</c:v>
                </c:pt>
                <c:pt idx="147">
                  <c:v>8.8000000000000007</c:v>
                </c:pt>
                <c:pt idx="148">
                  <c:v>10</c:v>
                </c:pt>
                <c:pt idx="149">
                  <c:v>8.6</c:v>
                </c:pt>
                <c:pt idx="150">
                  <c:v>9.6999999999999993</c:v>
                </c:pt>
                <c:pt idx="151">
                  <c:v>10.1</c:v>
                </c:pt>
                <c:pt idx="152">
                  <c:v>8.3000000000000007</c:v>
                </c:pt>
                <c:pt idx="153">
                  <c:v>9.3000000000000007</c:v>
                </c:pt>
                <c:pt idx="154">
                  <c:v>8.6</c:v>
                </c:pt>
                <c:pt idx="155">
                  <c:v>9.5</c:v>
                </c:pt>
                <c:pt idx="156">
                  <c:v>9.9</c:v>
                </c:pt>
                <c:pt idx="157">
                  <c:v>9.4</c:v>
                </c:pt>
                <c:pt idx="158">
                  <c:v>9.6999999999999993</c:v>
                </c:pt>
                <c:pt idx="159">
                  <c:v>8.4</c:v>
                </c:pt>
                <c:pt idx="160">
                  <c:v>10.1</c:v>
                </c:pt>
                <c:pt idx="161">
                  <c:v>8.8000000000000007</c:v>
                </c:pt>
                <c:pt idx="162">
                  <c:v>9.6</c:v>
                </c:pt>
                <c:pt idx="163">
                  <c:v>8.9</c:v>
                </c:pt>
                <c:pt idx="164">
                  <c:v>11.3</c:v>
                </c:pt>
                <c:pt idx="165">
                  <c:v>10</c:v>
                </c:pt>
                <c:pt idx="166">
                  <c:v>9.8000000000000007</c:v>
                </c:pt>
                <c:pt idx="167">
                  <c:v>10.199999999999999</c:v>
                </c:pt>
                <c:pt idx="168">
                  <c:v>10.1</c:v>
                </c:pt>
                <c:pt idx="169">
                  <c:v>9.6999999999999993</c:v>
                </c:pt>
                <c:pt idx="170">
                  <c:v>7.5</c:v>
                </c:pt>
                <c:pt idx="171">
                  <c:v>8.1999999999999993</c:v>
                </c:pt>
                <c:pt idx="172">
                  <c:v>8.6</c:v>
                </c:pt>
                <c:pt idx="173">
                  <c:v>10.199999999999999</c:v>
                </c:pt>
                <c:pt idx="174">
                  <c:v>9.6</c:v>
                </c:pt>
                <c:pt idx="175">
                  <c:v>10.3</c:v>
                </c:pt>
                <c:pt idx="176">
                  <c:v>9.8000000000000007</c:v>
                </c:pt>
                <c:pt idx="177">
                  <c:v>9.8000000000000007</c:v>
                </c:pt>
                <c:pt idx="178">
                  <c:v>10.4</c:v>
                </c:pt>
                <c:pt idx="179">
                  <c:v>10.4</c:v>
                </c:pt>
                <c:pt idx="180">
                  <c:v>10.199999999999999</c:v>
                </c:pt>
                <c:pt idx="181">
                  <c:v>10.4</c:v>
                </c:pt>
                <c:pt idx="182">
                  <c:v>9.6999999999999993</c:v>
                </c:pt>
                <c:pt idx="183">
                  <c:v>10.5</c:v>
                </c:pt>
                <c:pt idx="184">
                  <c:v>9.1</c:v>
                </c:pt>
                <c:pt idx="185">
                  <c:v>8.9</c:v>
                </c:pt>
                <c:pt idx="186">
                  <c:v>8.3000000000000007</c:v>
                </c:pt>
                <c:pt idx="187">
                  <c:v>10.1</c:v>
                </c:pt>
                <c:pt idx="188">
                  <c:v>9.6999999999999993</c:v>
                </c:pt>
                <c:pt idx="189">
                  <c:v>10.199999999999999</c:v>
                </c:pt>
                <c:pt idx="190">
                  <c:v>9.8000000000000007</c:v>
                </c:pt>
                <c:pt idx="191">
                  <c:v>10.4</c:v>
                </c:pt>
                <c:pt idx="192">
                  <c:v>8.8000000000000007</c:v>
                </c:pt>
                <c:pt idx="193">
                  <c:v>9</c:v>
                </c:pt>
                <c:pt idx="194">
                  <c:v>9.6999999999999993</c:v>
                </c:pt>
                <c:pt idx="195">
                  <c:v>9</c:v>
                </c:pt>
                <c:pt idx="196">
                  <c:v>10.4</c:v>
                </c:pt>
                <c:pt idx="197">
                  <c:v>10.7</c:v>
                </c:pt>
                <c:pt idx="198">
                  <c:v>9.8000000000000007</c:v>
                </c:pt>
                <c:pt idx="199">
                  <c:v>9.3000000000000007</c:v>
                </c:pt>
                <c:pt idx="200">
                  <c:v>9.5</c:v>
                </c:pt>
                <c:pt idx="201">
                  <c:v>10.1</c:v>
                </c:pt>
                <c:pt idx="202">
                  <c:v>9.8000000000000007</c:v>
                </c:pt>
                <c:pt idx="203">
                  <c:v>10</c:v>
                </c:pt>
                <c:pt idx="204">
                  <c:v>10.199999999999999</c:v>
                </c:pt>
                <c:pt idx="205">
                  <c:v>10.8</c:v>
                </c:pt>
                <c:pt idx="206">
                  <c:v>10.7</c:v>
                </c:pt>
                <c:pt idx="207">
                  <c:v>10.199999999999999</c:v>
                </c:pt>
                <c:pt idx="208">
                  <c:v>9.6</c:v>
                </c:pt>
                <c:pt idx="209">
                  <c:v>9.9</c:v>
                </c:pt>
                <c:pt idx="210">
                  <c:v>9</c:v>
                </c:pt>
                <c:pt idx="211">
                  <c:v>10.1</c:v>
                </c:pt>
                <c:pt idx="212">
                  <c:v>10.6</c:v>
                </c:pt>
                <c:pt idx="213">
                  <c:v>10.9</c:v>
                </c:pt>
                <c:pt idx="214">
                  <c:v>9.8000000000000007</c:v>
                </c:pt>
                <c:pt idx="215">
                  <c:v>9.3000000000000007</c:v>
                </c:pt>
                <c:pt idx="216">
                  <c:v>10</c:v>
                </c:pt>
                <c:pt idx="217">
                  <c:v>9.3000000000000007</c:v>
                </c:pt>
                <c:pt idx="218">
                  <c:v>10.9</c:v>
                </c:pt>
                <c:pt idx="219">
                  <c:v>11.2</c:v>
                </c:pt>
                <c:pt idx="220">
                  <c:v>11.4</c:v>
                </c:pt>
                <c:pt idx="221">
                  <c:v>10</c:v>
                </c:pt>
                <c:pt idx="222">
                  <c:v>11.4</c:v>
                </c:pt>
                <c:pt idx="223">
                  <c:v>10.4</c:v>
                </c:pt>
                <c:pt idx="224">
                  <c:v>11.6</c:v>
                </c:pt>
                <c:pt idx="225">
                  <c:v>10.7</c:v>
                </c:pt>
                <c:pt idx="226">
                  <c:v>9</c:v>
                </c:pt>
                <c:pt idx="227">
                  <c:v>10.4</c:v>
                </c:pt>
                <c:pt idx="228">
                  <c:v>11.1</c:v>
                </c:pt>
                <c:pt idx="229">
                  <c:v>11.3</c:v>
                </c:pt>
                <c:pt idx="230">
                  <c:v>12</c:v>
                </c:pt>
                <c:pt idx="231">
                  <c:v>10.6</c:v>
                </c:pt>
                <c:pt idx="232">
                  <c:v>11.4</c:v>
                </c:pt>
                <c:pt idx="233">
                  <c:v>11.2</c:v>
                </c:pt>
                <c:pt idx="234">
                  <c:v>10.9</c:v>
                </c:pt>
                <c:pt idx="235" formatCode="General">
                  <c:v>10.9</c:v>
                </c:pt>
                <c:pt idx="236" formatCode="General">
                  <c:v>11.3</c:v>
                </c:pt>
              </c:numCache>
            </c:numRef>
          </c:val>
        </c:ser>
        <c:marker val="1"/>
        <c:axId val="71365376"/>
        <c:axId val="71366912"/>
      </c:lineChart>
      <c:catAx>
        <c:axId val="71365376"/>
        <c:scaling>
          <c:orientation val="minMax"/>
        </c:scaling>
        <c:axPos val="b"/>
        <c:majorGridlines>
          <c:spPr>
            <a:ln w="3175">
              <a:solidFill>
                <a:srgbClr val="993300"/>
              </a:solidFill>
              <a:prstDash val="sysDash"/>
            </a:ln>
          </c:spPr>
        </c:majorGridlines>
        <c:numFmt formatCode="@" sourceLinked="1"/>
        <c:tickLblPos val="nextTo"/>
        <c:spPr>
          <a:ln w="3175">
            <a:solidFill>
              <a:srgbClr val="000000"/>
            </a:solidFill>
            <a:prstDash val="solid"/>
          </a:ln>
        </c:spPr>
        <c:txPr>
          <a:bodyPr rot="0" vert="wordArtVert"/>
          <a:lstStyle/>
          <a:p>
            <a:pPr>
              <a:defRPr sz="2225" b="1" i="0" u="none" strike="noStrike" baseline="0">
                <a:solidFill>
                  <a:srgbClr val="000000"/>
                </a:solidFill>
                <a:latin typeface="Arial"/>
                <a:ea typeface="Arial"/>
                <a:cs typeface="Arial"/>
              </a:defRPr>
            </a:pPr>
            <a:endParaRPr lang="cs-CZ"/>
          </a:p>
        </c:txPr>
        <c:crossAx val="71366912"/>
        <c:crosses val="autoZero"/>
        <c:auto val="1"/>
        <c:lblAlgn val="ctr"/>
        <c:lblOffset val="100"/>
        <c:tickLblSkip val="2"/>
        <c:tickMarkSkip val="1"/>
      </c:catAx>
      <c:valAx>
        <c:axId val="71366912"/>
        <c:scaling>
          <c:orientation val="minMax"/>
          <c:max val="12"/>
          <c:min val="7"/>
        </c:scaling>
        <c:axPos val="l"/>
        <c:majorGridlines>
          <c:spPr>
            <a:ln w="3175">
              <a:solidFill>
                <a:srgbClr val="000000"/>
              </a:solidFill>
              <a:prstDash val="sysDash"/>
            </a:ln>
          </c:spPr>
        </c:majorGridlines>
        <c:numFmt formatCode="0.0" sourceLinked="1"/>
        <c:tickLblPos val="nextTo"/>
        <c:spPr>
          <a:ln w="3175">
            <a:solidFill>
              <a:srgbClr val="000000"/>
            </a:solidFill>
            <a:prstDash val="solid"/>
          </a:ln>
        </c:spPr>
        <c:txPr>
          <a:bodyPr rot="0" vert="horz"/>
          <a:lstStyle/>
          <a:p>
            <a:pPr>
              <a:defRPr sz="2575" b="1" i="0" u="none" strike="noStrike" baseline="0">
                <a:solidFill>
                  <a:srgbClr val="000000"/>
                </a:solidFill>
                <a:latin typeface="Arial"/>
                <a:ea typeface="Arial"/>
                <a:cs typeface="Arial"/>
              </a:defRPr>
            </a:pPr>
            <a:endParaRPr lang="cs-CZ"/>
          </a:p>
        </c:txPr>
        <c:crossAx val="71365376"/>
        <c:crosses val="autoZero"/>
        <c:crossBetween val="between"/>
        <c:majorUnit val="0.1"/>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585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paperSize="9" orientation="landscape" horizontalDpi="-4" verticalDpi="18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cs-CZ"/>
  <c:chart>
    <c:title>
      <c:layout>
        <c:manualLayout>
          <c:xMode val="edge"/>
          <c:yMode val="edge"/>
          <c:x val="0.38567073170731764"/>
          <c:y val="3.3519553072625698E-2"/>
        </c:manualLayout>
      </c:layout>
      <c:spPr>
        <a:noFill/>
        <a:ln w="25400">
          <a:noFill/>
        </a:ln>
      </c:spPr>
      <c:txPr>
        <a:bodyPr/>
        <a:lstStyle/>
        <a:p>
          <a:pPr>
            <a:defRPr sz="975" b="0" i="0" u="none" strike="noStrike" baseline="0">
              <a:solidFill>
                <a:srgbClr val="000000"/>
              </a:solidFill>
              <a:latin typeface="Arial"/>
              <a:ea typeface="Arial"/>
              <a:cs typeface="Arial"/>
            </a:defRPr>
          </a:pPr>
          <a:endParaRPr lang="cs-CZ"/>
        </a:p>
      </c:txPr>
    </c:title>
    <c:plotArea>
      <c:layout>
        <c:manualLayout>
          <c:layoutTarget val="inner"/>
          <c:xMode val="edge"/>
          <c:yMode val="edge"/>
          <c:x val="8.9939024390244079E-2"/>
          <c:y val="0.17597789365001643"/>
          <c:w val="0.8887195121951228"/>
          <c:h val="0.65642547631355552"/>
        </c:manualLayout>
      </c:layout>
      <c:lineChart>
        <c:grouping val="standard"/>
        <c:ser>
          <c:idx val="0"/>
          <c:order val="0"/>
          <c:tx>
            <c:strRef>
              <c:f>povodně!$J$3</c:f>
              <c:strCache>
                <c:ptCount val="1"/>
                <c:pt idx="0">
                  <c:v>max.průtok m3 Drážďany</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povodně!$I$4:$I$22</c:f>
              <c:numCache>
                <c:formatCode>General</c:formatCode>
                <c:ptCount val="19"/>
                <c:pt idx="0">
                  <c:v>1501</c:v>
                </c:pt>
                <c:pt idx="1">
                  <c:v>1629</c:v>
                </c:pt>
                <c:pt idx="2">
                  <c:v>1655</c:v>
                </c:pt>
                <c:pt idx="3">
                  <c:v>1675</c:v>
                </c:pt>
                <c:pt idx="4">
                  <c:v>1712</c:v>
                </c:pt>
                <c:pt idx="5">
                  <c:v>1736</c:v>
                </c:pt>
                <c:pt idx="6">
                  <c:v>1747</c:v>
                </c:pt>
                <c:pt idx="7">
                  <c:v>1750</c:v>
                </c:pt>
                <c:pt idx="8">
                  <c:v>1804</c:v>
                </c:pt>
                <c:pt idx="9">
                  <c:v>1807</c:v>
                </c:pt>
                <c:pt idx="10">
                  <c:v>1845</c:v>
                </c:pt>
                <c:pt idx="11">
                  <c:v>1862</c:v>
                </c:pt>
                <c:pt idx="12">
                  <c:v>1872</c:v>
                </c:pt>
                <c:pt idx="13">
                  <c:v>1876</c:v>
                </c:pt>
                <c:pt idx="14">
                  <c:v>1890</c:v>
                </c:pt>
                <c:pt idx="15">
                  <c:v>1940</c:v>
                </c:pt>
                <c:pt idx="16">
                  <c:v>1957</c:v>
                </c:pt>
                <c:pt idx="17">
                  <c:v>1981</c:v>
                </c:pt>
                <c:pt idx="18">
                  <c:v>2002</c:v>
                </c:pt>
              </c:numCache>
            </c:numRef>
          </c:cat>
          <c:val>
            <c:numRef>
              <c:f>povodně!$J$4:$J$22</c:f>
              <c:numCache>
                <c:formatCode>#,##0</c:formatCode>
                <c:ptCount val="19"/>
                <c:pt idx="0">
                  <c:v>4985</c:v>
                </c:pt>
                <c:pt idx="1">
                  <c:v>3332</c:v>
                </c:pt>
                <c:pt idx="2">
                  <c:v>4757</c:v>
                </c:pt>
                <c:pt idx="3">
                  <c:v>3337</c:v>
                </c:pt>
                <c:pt idx="4">
                  <c:v>3750</c:v>
                </c:pt>
                <c:pt idx="5">
                  <c:v>3617</c:v>
                </c:pt>
                <c:pt idx="6">
                  <c:v>3244</c:v>
                </c:pt>
                <c:pt idx="7">
                  <c:v>4232</c:v>
                </c:pt>
                <c:pt idx="8">
                  <c:v>3100</c:v>
                </c:pt>
                <c:pt idx="9">
                  <c:v>3199</c:v>
                </c:pt>
                <c:pt idx="10">
                  <c:v>4557</c:v>
                </c:pt>
                <c:pt idx="11">
                  <c:v>3824</c:v>
                </c:pt>
                <c:pt idx="12">
                  <c:v>3223</c:v>
                </c:pt>
                <c:pt idx="13">
                  <c:v>3149</c:v>
                </c:pt>
                <c:pt idx="14">
                  <c:v>3971</c:v>
                </c:pt>
                <c:pt idx="15">
                  <c:v>3245</c:v>
                </c:pt>
                <c:pt idx="16">
                  <c:v>2920</c:v>
                </c:pt>
                <c:pt idx="17">
                  <c:v>2400</c:v>
                </c:pt>
                <c:pt idx="18">
                  <c:v>5440</c:v>
                </c:pt>
              </c:numCache>
            </c:numRef>
          </c:val>
        </c:ser>
        <c:marker val="1"/>
        <c:axId val="71401856"/>
        <c:axId val="71403776"/>
      </c:lineChart>
      <c:catAx>
        <c:axId val="71401856"/>
        <c:scaling>
          <c:orientation val="minMax"/>
        </c:scaling>
        <c:axPos val="b"/>
        <c:numFmt formatCode="General" sourceLinked="1"/>
        <c:tickLblPos val="nextTo"/>
        <c:spPr>
          <a:ln w="3175">
            <a:solidFill>
              <a:srgbClr val="000000"/>
            </a:solidFill>
            <a:prstDash val="solid"/>
          </a:ln>
        </c:spPr>
        <c:txPr>
          <a:bodyPr rot="-2700000" vert="horz"/>
          <a:lstStyle/>
          <a:p>
            <a:pPr>
              <a:defRPr sz="975" b="0" i="0" u="none" strike="noStrike" baseline="0">
                <a:solidFill>
                  <a:srgbClr val="000000"/>
                </a:solidFill>
                <a:latin typeface="Arial"/>
                <a:ea typeface="Arial"/>
                <a:cs typeface="Arial"/>
              </a:defRPr>
            </a:pPr>
            <a:endParaRPr lang="cs-CZ"/>
          </a:p>
        </c:txPr>
        <c:crossAx val="71403776"/>
        <c:crosses val="autoZero"/>
        <c:auto val="1"/>
        <c:lblAlgn val="ctr"/>
        <c:lblOffset val="100"/>
        <c:tickLblSkip val="1"/>
        <c:tickMarkSkip val="1"/>
      </c:catAx>
      <c:valAx>
        <c:axId val="71403776"/>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cs-CZ"/>
          </a:p>
        </c:txPr>
        <c:crossAx val="7140185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cs-CZ"/>
  <c:chart>
    <c:title>
      <c:layout>
        <c:manualLayout>
          <c:xMode val="edge"/>
          <c:yMode val="edge"/>
          <c:x val="0.38567073170731764"/>
          <c:y val="3.0120481927710809E-2"/>
        </c:manualLayout>
      </c:layout>
      <c:spPr>
        <a:noFill/>
        <a:ln w="25400">
          <a:noFill/>
        </a:ln>
      </c:spPr>
      <c:txPr>
        <a:bodyPr/>
        <a:lstStyle/>
        <a:p>
          <a:pPr>
            <a:defRPr sz="1000" b="0" i="0" u="none" strike="noStrike" baseline="0">
              <a:solidFill>
                <a:srgbClr val="000000"/>
              </a:solidFill>
              <a:latin typeface="Arial"/>
              <a:ea typeface="Arial"/>
              <a:cs typeface="Arial"/>
            </a:defRPr>
          </a:pPr>
          <a:endParaRPr lang="cs-CZ"/>
        </a:p>
      </c:txPr>
    </c:title>
    <c:plotArea>
      <c:layout>
        <c:manualLayout>
          <c:layoutTarget val="inner"/>
          <c:xMode val="edge"/>
          <c:yMode val="edge"/>
          <c:x val="8.9939024390244079E-2"/>
          <c:y val="0.13855448856850971"/>
          <c:w val="0.86432926829268364"/>
          <c:h val="0.68875637071012707"/>
        </c:manualLayout>
      </c:layout>
      <c:scatterChart>
        <c:scatterStyle val="smoothMarker"/>
        <c:ser>
          <c:idx val="0"/>
          <c:order val="0"/>
          <c:tx>
            <c:strRef>
              <c:f>povodně!$J$3</c:f>
              <c:strCache>
                <c:ptCount val="1"/>
                <c:pt idx="0">
                  <c:v>max.průtok m3 Drážďany</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xVal>
            <c:numRef>
              <c:f>povodně!$I$4:$I$22</c:f>
              <c:numCache>
                <c:formatCode>General</c:formatCode>
                <c:ptCount val="19"/>
                <c:pt idx="0">
                  <c:v>1501</c:v>
                </c:pt>
                <c:pt idx="1">
                  <c:v>1629</c:v>
                </c:pt>
                <c:pt idx="2">
                  <c:v>1655</c:v>
                </c:pt>
                <c:pt idx="3">
                  <c:v>1675</c:v>
                </c:pt>
                <c:pt idx="4">
                  <c:v>1712</c:v>
                </c:pt>
                <c:pt idx="5">
                  <c:v>1736</c:v>
                </c:pt>
                <c:pt idx="6">
                  <c:v>1747</c:v>
                </c:pt>
                <c:pt idx="7">
                  <c:v>1750</c:v>
                </c:pt>
                <c:pt idx="8">
                  <c:v>1804</c:v>
                </c:pt>
                <c:pt idx="9">
                  <c:v>1807</c:v>
                </c:pt>
                <c:pt idx="10">
                  <c:v>1845</c:v>
                </c:pt>
                <c:pt idx="11">
                  <c:v>1862</c:v>
                </c:pt>
                <c:pt idx="12">
                  <c:v>1872</c:v>
                </c:pt>
                <c:pt idx="13">
                  <c:v>1876</c:v>
                </c:pt>
                <c:pt idx="14">
                  <c:v>1890</c:v>
                </c:pt>
                <c:pt idx="15">
                  <c:v>1940</c:v>
                </c:pt>
                <c:pt idx="16">
                  <c:v>1957</c:v>
                </c:pt>
                <c:pt idx="17">
                  <c:v>1981</c:v>
                </c:pt>
                <c:pt idx="18">
                  <c:v>2002</c:v>
                </c:pt>
              </c:numCache>
            </c:numRef>
          </c:xVal>
          <c:yVal>
            <c:numRef>
              <c:f>povodně!$J$4:$J$22</c:f>
              <c:numCache>
                <c:formatCode>#,##0</c:formatCode>
                <c:ptCount val="19"/>
                <c:pt idx="0">
                  <c:v>4985</c:v>
                </c:pt>
                <c:pt idx="1">
                  <c:v>3332</c:v>
                </c:pt>
                <c:pt idx="2">
                  <c:v>4757</c:v>
                </c:pt>
                <c:pt idx="3">
                  <c:v>3337</c:v>
                </c:pt>
                <c:pt idx="4">
                  <c:v>3750</c:v>
                </c:pt>
                <c:pt idx="5">
                  <c:v>3617</c:v>
                </c:pt>
                <c:pt idx="6">
                  <c:v>3244</c:v>
                </c:pt>
                <c:pt idx="7">
                  <c:v>4232</c:v>
                </c:pt>
                <c:pt idx="8">
                  <c:v>3100</c:v>
                </c:pt>
                <c:pt idx="9">
                  <c:v>3199</c:v>
                </c:pt>
                <c:pt idx="10">
                  <c:v>4557</c:v>
                </c:pt>
                <c:pt idx="11">
                  <c:v>3824</c:v>
                </c:pt>
                <c:pt idx="12">
                  <c:v>3223</c:v>
                </c:pt>
                <c:pt idx="13">
                  <c:v>3149</c:v>
                </c:pt>
                <c:pt idx="14">
                  <c:v>3971</c:v>
                </c:pt>
                <c:pt idx="15">
                  <c:v>3245</c:v>
                </c:pt>
                <c:pt idx="16">
                  <c:v>2920</c:v>
                </c:pt>
                <c:pt idx="17">
                  <c:v>2400</c:v>
                </c:pt>
                <c:pt idx="18">
                  <c:v>5440</c:v>
                </c:pt>
              </c:numCache>
            </c:numRef>
          </c:yVal>
          <c:smooth val="1"/>
        </c:ser>
        <c:axId val="71427200"/>
        <c:axId val="71429120"/>
      </c:scatterChart>
      <c:valAx>
        <c:axId val="71427200"/>
        <c:scaling>
          <c:orientation val="minMax"/>
          <c:min val="1490"/>
        </c:scaling>
        <c:axPos val="b"/>
        <c:numFmt formatCode="General" sourceLinked="1"/>
        <c:tickLblPos val="nextTo"/>
        <c:spPr>
          <a:ln w="3175">
            <a:solidFill>
              <a:srgbClr val="000000"/>
            </a:solidFill>
            <a:prstDash val="solid"/>
          </a:ln>
        </c:spPr>
        <c:txPr>
          <a:bodyPr rot="0" vert="wordArtVert"/>
          <a:lstStyle/>
          <a:p>
            <a:pPr>
              <a:defRPr sz="800" b="0" i="0" u="none" strike="noStrike" baseline="0">
                <a:solidFill>
                  <a:srgbClr val="000000"/>
                </a:solidFill>
                <a:latin typeface="Arial"/>
                <a:ea typeface="Arial"/>
                <a:cs typeface="Arial"/>
              </a:defRPr>
            </a:pPr>
            <a:endParaRPr lang="cs-CZ"/>
          </a:p>
        </c:txPr>
        <c:crossAx val="71429120"/>
        <c:crosses val="autoZero"/>
        <c:crossBetween val="midCat"/>
        <c:majorUnit val="10"/>
      </c:valAx>
      <c:valAx>
        <c:axId val="71429120"/>
        <c:scaling>
          <c:orientation val="minMax"/>
          <c:min val="2300"/>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cs-CZ"/>
          </a:p>
        </c:txPr>
        <c:crossAx val="71427200"/>
        <c:crosses val="autoZero"/>
        <c:crossBetween val="midCat"/>
        <c:majorUnit val="200"/>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cs-CZ"/>
  <c:chart>
    <c:title>
      <c:layout>
        <c:manualLayout>
          <c:xMode val="edge"/>
          <c:yMode val="edge"/>
          <c:x val="0.39016427864549763"/>
          <c:y val="0.20111761169518613"/>
        </c:manualLayout>
      </c:layout>
      <c:spPr>
        <a:noFill/>
        <a:ln w="25400">
          <a:noFill/>
        </a:ln>
      </c:spPr>
      <c:txPr>
        <a:bodyPr/>
        <a:lstStyle/>
        <a:p>
          <a:pPr>
            <a:defRPr sz="875" b="0" i="0" u="none" strike="noStrike" baseline="0">
              <a:solidFill>
                <a:srgbClr val="000000"/>
              </a:solidFill>
              <a:latin typeface="Arial"/>
              <a:ea typeface="Arial"/>
              <a:cs typeface="Arial"/>
            </a:defRPr>
          </a:pPr>
          <a:endParaRPr lang="cs-CZ"/>
        </a:p>
      </c:txPr>
    </c:title>
    <c:plotArea>
      <c:layout>
        <c:manualLayout>
          <c:layoutTarget val="inner"/>
          <c:xMode val="edge"/>
          <c:yMode val="edge"/>
          <c:x val="9.6721388897115873E-2"/>
          <c:y val="0.17597789365001643"/>
          <c:w val="0.87868922794668058"/>
          <c:h val="0.65363217641434757"/>
        </c:manualLayout>
      </c:layout>
      <c:lineChart>
        <c:grouping val="standard"/>
        <c:ser>
          <c:idx val="0"/>
          <c:order val="0"/>
          <c:tx>
            <c:strRef>
              <c:f>povodně!$E$2</c:f>
              <c:strCache>
                <c:ptCount val="1"/>
                <c:pt idx="0">
                  <c:v>Max.průtok m3 Praha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povodně!$D$3:$D$22</c:f>
              <c:numCache>
                <c:formatCode>General</c:formatCode>
                <c:ptCount val="20"/>
                <c:pt idx="0">
                  <c:v>1629</c:v>
                </c:pt>
                <c:pt idx="1">
                  <c:v>1655</c:v>
                </c:pt>
                <c:pt idx="2">
                  <c:v>1675</c:v>
                </c:pt>
                <c:pt idx="3">
                  <c:v>1682</c:v>
                </c:pt>
                <c:pt idx="4">
                  <c:v>1712</c:v>
                </c:pt>
                <c:pt idx="5">
                  <c:v>1762</c:v>
                </c:pt>
                <c:pt idx="6">
                  <c:v>1768</c:v>
                </c:pt>
                <c:pt idx="7">
                  <c:v>1771</c:v>
                </c:pt>
                <c:pt idx="8">
                  <c:v>1781</c:v>
                </c:pt>
                <c:pt idx="9">
                  <c:v>1784</c:v>
                </c:pt>
                <c:pt idx="10">
                  <c:v>1785</c:v>
                </c:pt>
                <c:pt idx="11">
                  <c:v>1799</c:v>
                </c:pt>
                <c:pt idx="12">
                  <c:v>1804</c:v>
                </c:pt>
                <c:pt idx="13">
                  <c:v>1807</c:v>
                </c:pt>
                <c:pt idx="14">
                  <c:v>1813</c:v>
                </c:pt>
                <c:pt idx="15">
                  <c:v>1815</c:v>
                </c:pt>
                <c:pt idx="16">
                  <c:v>1845</c:v>
                </c:pt>
                <c:pt idx="17">
                  <c:v>1890</c:v>
                </c:pt>
                <c:pt idx="18">
                  <c:v>1954</c:v>
                </c:pt>
                <c:pt idx="19">
                  <c:v>2002</c:v>
                </c:pt>
              </c:numCache>
            </c:numRef>
          </c:cat>
          <c:val>
            <c:numRef>
              <c:f>povodně!$E$3:$E$22</c:f>
              <c:numCache>
                <c:formatCode>#,##0</c:formatCode>
                <c:ptCount val="20"/>
                <c:pt idx="0">
                  <c:v>2542</c:v>
                </c:pt>
                <c:pt idx="1">
                  <c:v>3810</c:v>
                </c:pt>
                <c:pt idx="2">
                  <c:v>2546</c:v>
                </c:pt>
                <c:pt idx="3">
                  <c:v>2512</c:v>
                </c:pt>
                <c:pt idx="4">
                  <c:v>2914</c:v>
                </c:pt>
                <c:pt idx="5">
                  <c:v>2466</c:v>
                </c:pt>
                <c:pt idx="6">
                  <c:v>2096</c:v>
                </c:pt>
                <c:pt idx="7">
                  <c:v>2103</c:v>
                </c:pt>
                <c:pt idx="8">
                  <c:v>2338</c:v>
                </c:pt>
                <c:pt idx="9">
                  <c:v>4420</c:v>
                </c:pt>
                <c:pt idx="10">
                  <c:v>2302</c:v>
                </c:pt>
                <c:pt idx="11">
                  <c:v>2638</c:v>
                </c:pt>
                <c:pt idx="12">
                  <c:v>2335</c:v>
                </c:pt>
                <c:pt idx="13">
                  <c:v>2424</c:v>
                </c:pt>
                <c:pt idx="14">
                  <c:v>2209</c:v>
                </c:pt>
                <c:pt idx="15">
                  <c:v>2337</c:v>
                </c:pt>
                <c:pt idx="16">
                  <c:v>4500</c:v>
                </c:pt>
                <c:pt idx="17">
                  <c:v>3970</c:v>
                </c:pt>
                <c:pt idx="18">
                  <c:v>2920</c:v>
                </c:pt>
                <c:pt idx="19">
                  <c:v>5900</c:v>
                </c:pt>
              </c:numCache>
            </c:numRef>
          </c:val>
        </c:ser>
        <c:marker val="1"/>
        <c:axId val="71928064"/>
        <c:axId val="71770496"/>
      </c:lineChart>
      <c:catAx>
        <c:axId val="71928064"/>
        <c:scaling>
          <c:orientation val="minMax"/>
        </c:scaling>
        <c:axPos val="b"/>
        <c:numFmt formatCode="General" sourceLinked="1"/>
        <c:tickLblPos val="nextTo"/>
        <c:spPr>
          <a:ln w="3175">
            <a:solidFill>
              <a:srgbClr val="000000"/>
            </a:solidFill>
            <a:prstDash val="solid"/>
          </a:ln>
        </c:spPr>
        <c:txPr>
          <a:bodyPr rot="-2700000" vert="horz"/>
          <a:lstStyle/>
          <a:p>
            <a:pPr>
              <a:defRPr sz="975" b="1" i="0" u="none" strike="noStrike" baseline="0">
                <a:solidFill>
                  <a:srgbClr val="000000"/>
                </a:solidFill>
                <a:latin typeface="Arial"/>
                <a:ea typeface="Arial"/>
                <a:cs typeface="Arial"/>
              </a:defRPr>
            </a:pPr>
            <a:endParaRPr lang="cs-CZ"/>
          </a:p>
        </c:txPr>
        <c:crossAx val="71770496"/>
        <c:crosses val="autoZero"/>
        <c:auto val="1"/>
        <c:lblAlgn val="ctr"/>
        <c:lblOffset val="100"/>
        <c:tickLblSkip val="1"/>
        <c:tickMarkSkip val="1"/>
      </c:catAx>
      <c:valAx>
        <c:axId val="71770496"/>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cs-CZ"/>
          </a:p>
        </c:txPr>
        <c:crossAx val="7192806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39" footer="0.49212598450000039"/>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371475</xdr:colOff>
      <xdr:row>7</xdr:row>
      <xdr:rowOff>142875</xdr:rowOff>
    </xdr:from>
    <xdr:to>
      <xdr:col>18</xdr:col>
      <xdr:colOff>9525</xdr:colOff>
      <xdr:row>29</xdr:row>
      <xdr:rowOff>85725</xdr:rowOff>
    </xdr:to>
    <xdr:graphicFrame macro="">
      <xdr:nvGraphicFramePr>
        <xdr:cNvPr id="7176"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409575</xdr:colOff>
      <xdr:row>23</xdr:row>
      <xdr:rowOff>0</xdr:rowOff>
    </xdr:from>
    <xdr:to>
      <xdr:col>19</xdr:col>
      <xdr:colOff>561975</xdr:colOff>
      <xdr:row>44</xdr:row>
      <xdr:rowOff>9525</xdr:rowOff>
    </xdr:to>
    <xdr:graphicFrame macro="">
      <xdr:nvGraphicFramePr>
        <xdr:cNvPr id="10328"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466725</xdr:colOff>
      <xdr:row>44</xdr:row>
      <xdr:rowOff>66675</xdr:rowOff>
    </xdr:from>
    <xdr:to>
      <xdr:col>20</xdr:col>
      <xdr:colOff>9525</xdr:colOff>
      <xdr:row>73</xdr:row>
      <xdr:rowOff>114300</xdr:rowOff>
    </xdr:to>
    <xdr:graphicFrame macro="">
      <xdr:nvGraphicFramePr>
        <xdr:cNvPr id="10329"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457200</xdr:colOff>
      <xdr:row>50</xdr:row>
      <xdr:rowOff>76200</xdr:rowOff>
    </xdr:from>
    <xdr:to>
      <xdr:col>18</xdr:col>
      <xdr:colOff>142875</xdr:colOff>
      <xdr:row>51</xdr:row>
      <xdr:rowOff>142875</xdr:rowOff>
    </xdr:to>
    <xdr:sp macro="" textlink="">
      <xdr:nvSpPr>
        <xdr:cNvPr id="10248" name="Rectangle 8"/>
        <xdr:cNvSpPr>
          <a:spLocks noChangeArrowheads="1"/>
        </xdr:cNvSpPr>
      </xdr:nvSpPr>
      <xdr:spPr bwMode="auto">
        <a:xfrm>
          <a:off x="7229475" y="8210550"/>
          <a:ext cx="3952875" cy="228600"/>
        </a:xfrm>
        <a:prstGeom prst="rect">
          <a:avLst/>
        </a:prstGeom>
        <a:solidFill>
          <a:srgbClr val="FFFF99"/>
        </a:solidFill>
        <a:ln w="9525">
          <a:solidFill>
            <a:srgbClr val="000000"/>
          </a:solidFill>
          <a:miter lim="800000"/>
          <a:headEnd/>
          <a:tailEnd/>
        </a:ln>
      </xdr:spPr>
      <xdr:txBody>
        <a:bodyPr vertOverflow="clip" wrap="square" lIns="27432" tIns="22860" rIns="27432" bIns="0" anchor="t" upright="1"/>
        <a:lstStyle/>
        <a:p>
          <a:pPr algn="ctr" rtl="0">
            <a:defRPr sz="1000"/>
          </a:pPr>
          <a:r>
            <a:rPr lang="cs-CZ" sz="1200" b="1" i="0" u="none" strike="noStrike" baseline="0">
              <a:solidFill>
                <a:srgbClr val="000000"/>
              </a:solidFill>
              <a:latin typeface="Arial"/>
              <a:cs typeface="Arial"/>
            </a:rPr>
            <a:t>Graf XY má  osu rovnoměrně podle roků</a:t>
          </a:r>
        </a:p>
      </xdr:txBody>
    </xdr:sp>
    <xdr:clientData/>
  </xdr:twoCellAnchor>
  <xdr:twoCellAnchor>
    <xdr:from>
      <xdr:col>0</xdr:col>
      <xdr:colOff>523875</xdr:colOff>
      <xdr:row>74</xdr:row>
      <xdr:rowOff>104775</xdr:rowOff>
    </xdr:from>
    <xdr:to>
      <xdr:col>18</xdr:col>
      <xdr:colOff>180975</xdr:colOff>
      <xdr:row>232</xdr:row>
      <xdr:rowOff>47625</xdr:rowOff>
    </xdr:to>
    <xdr:sp macro="" textlink="">
      <xdr:nvSpPr>
        <xdr:cNvPr id="10258" name="Rectangle 18"/>
        <xdr:cNvSpPr>
          <a:spLocks noChangeArrowheads="1"/>
        </xdr:cNvSpPr>
      </xdr:nvSpPr>
      <xdr:spPr bwMode="auto">
        <a:xfrm>
          <a:off x="523875" y="12125325"/>
          <a:ext cx="10696575" cy="255270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u="none" strike="noStrike" baseline="0">
              <a:solidFill>
                <a:srgbClr val="000000"/>
              </a:solidFill>
              <a:latin typeface="Arial"/>
              <a:cs typeface="Arial"/>
            </a:rPr>
            <a:t>Povodně 2002 Praha</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Zprávy o starých povodních máme jednak z letopisů, kronik a z dochovaných kostelních zpráv, jednak nás informují staré vodočty a rysky na domech. Povodně nepřinášely jen přímé škody, ale téměř pravidelně po nich následovaly epidemie, mor, v případě neúrody i hladomor. Dříve se výška hladiny řeky neměřila. Od 15. st. sledovali </a:t>
          </a:r>
          <a:r>
            <a:rPr lang="cs-CZ" sz="1000" b="0" i="0" u="none" strike="noStrike" baseline="0">
              <a:solidFill>
                <a:srgbClr val="008080"/>
              </a:solidFill>
              <a:latin typeface="Arial"/>
              <a:cs typeface="Arial"/>
            </a:rPr>
            <a:t>Pražané první staročeský vodoznak - kamennou hlavu Bradáče, který byl osazen na jednom z dochovaných pilířů Juditina mostu</a:t>
          </a:r>
          <a:r>
            <a:rPr lang="cs-CZ" sz="1000" b="0" i="0" u="none" strike="noStrike" baseline="0">
              <a:solidFill>
                <a:srgbClr val="000000"/>
              </a:solidFill>
              <a:latin typeface="Arial"/>
              <a:cs typeface="Arial"/>
            </a:rPr>
            <a:t>. Má údajně představovat podobu stavitele Juditina mostu. V polovině 19. st. byl přemístěn ve stejné výši do nábřežní zdi pod Křižovnickým náměstím. Za celou dobu asi 400 let byl Bradáč celý pod vodou asi patnáctkrát. Od roku 1825 se každý den měří výška vltavské hladiny na vodočtu u Staroměstských mlýnů. Staré značky velkých vod se většinou nedochovaly v důsledku zvyšování nábřežních zdí. Výjimku tvoří ryska povodně s letopočtem 1784 na zdi domu Na Kampoě čp. 514, viditelná z Karlova mostu. Nejvíce zachovaných povodňových značek je z r. 1890. </a:t>
          </a:r>
        </a:p>
        <a:p>
          <a:pPr algn="l" rtl="0">
            <a:defRPr sz="1000"/>
          </a:pPr>
          <a:r>
            <a:rPr lang="cs-CZ" sz="1000" b="0" i="0" u="none" strike="noStrike" baseline="0">
              <a:solidFill>
                <a:srgbClr val="000000"/>
              </a:solidFill>
              <a:latin typeface="Arial"/>
              <a:cs typeface="Arial"/>
            </a:rPr>
            <a:t>Významným krokem k ochraně proti vodě byla výstavba prvního nábřeží v místech dnešního Smetanova zahájená v r. 1840. V letech 1874 - 1913 se stavěla nábřeží v místech dnešního Masarykova, Janáčkova, Alšova, Dvořákova, Rašínova, kapitána Jaroše, Malostranského, Hořejšího, Benešova, Svobodova a část Podolského a Rohanského. Byl postaven Holešovický a Podolský přístav a to vše umožnilo, aby se budovy podél řeky stavěly k řece čelem, nikoliv zády, a aby břehy řeky nebyly obloženy ohromnými zásobami dříví, které při povodni ucpávaly průtok vody. V r. 1875 byla založena Hydrografická komise pro Království české se sekcemi měření srážek a průtoků vody, 1892 vznikla Rozšířená služba návěštní a začaly se vydávat pravidelné hydrologické předpovědi. V r. 1919 je zřízen Státní ústav hydrologický v Praze a 1930 Státní ústav hydrologický a hydrotechnický T. G. Masaryka. Od roku 1930 do r. 1963 vznikly přehrady Vrané n. Vltavou, Štěchovice, Slapy, Lipno, Orlík a Kamýk, které mohou ovlivnit snižování povodňových průtoků, ale nemohou zadržet přítoky extrémních srážek.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Největší povodně spadají do kategorie stoleté vody. O ní hovoříme, jestliže průtok vody v řece překročil vypočítanou hranici, jež může být dosažena 10 krát za tisíc let. Pro Vltavu s </a:t>
          </a:r>
          <a:r>
            <a:rPr lang="cs-CZ" sz="1000" b="0" i="0" u="none" strike="noStrike" baseline="0">
              <a:solidFill>
                <a:srgbClr val="008080"/>
              </a:solidFill>
              <a:latin typeface="Arial"/>
              <a:cs typeface="Arial"/>
            </a:rPr>
            <a:t>průměrným ročním průtokem 150 m3/s je tato hranice stanovena na 3700m3/s. </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 přes pravidelná měření v novější době je obtížné povodně porovnávat, neboť se stále mění charakter řeky i jejího okolí, její koryto i břehy, ať už kácením podélných lesů, regulací toků, stavbou jezů, mlýnů, přehrad i zástavbou rozlivového terénu. Vydatnou navážkou byl např. o 1,5 m zvýšen terén té části Starého Města, která byla nejvíce ohrožena povodněmi. Velká voda však vždy byla pro obyvatele běžnou součástí života. Pravidelně se ve větší či menší míře opakovaly povodně obvykle dvakrát do roka (předjarní a letní), v některých letech i častěji, a lidé s nimi uměli žít. Mimořádných povodní nečekaných rozměrů bylo </a:t>
          </a:r>
          <a:r>
            <a:rPr lang="cs-CZ" sz="1000" b="0" i="0" u="none" strike="noStrike" baseline="0">
              <a:solidFill>
                <a:srgbClr val="008080"/>
              </a:solidFill>
              <a:latin typeface="Arial"/>
              <a:cs typeface="Arial"/>
            </a:rPr>
            <a:t>od 10. do 19. století asi padesát.</a:t>
          </a:r>
          <a:r>
            <a:rPr lang="cs-CZ" sz="1000" b="0" i="0" u="none" strike="noStrike" baseline="0">
              <a:solidFill>
                <a:srgbClr val="000000"/>
              </a:solidFill>
              <a:latin typeface="Arial"/>
              <a:cs typeface="Arial"/>
            </a:rPr>
            <a:t> </a:t>
          </a:r>
          <a:r>
            <a:rPr lang="cs-CZ" sz="1000" b="0" i="0" u="none" strike="noStrike" baseline="0">
              <a:solidFill>
                <a:srgbClr val="008080"/>
              </a:solidFill>
              <a:latin typeface="Arial"/>
              <a:cs typeface="Arial"/>
            </a:rPr>
            <a:t>Vůbec největší měřená povodeň předjarní přišla v r. 1784 a letní v r. 1890. </a:t>
          </a: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Přehled pražských povodní:</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1002 - nejstarší známá povodeň</a:t>
          </a:r>
        </a:p>
        <a:p>
          <a:pPr algn="l" rtl="0">
            <a:defRPr sz="1000"/>
          </a:pPr>
          <a:r>
            <a:rPr lang="cs-CZ" sz="1000" b="0" i="0" u="none" strike="noStrike" baseline="0">
              <a:solidFill>
                <a:srgbClr val="000000"/>
              </a:solidFill>
              <a:latin typeface="Arial"/>
              <a:cs typeface="Arial"/>
            </a:rPr>
            <a:t>1118 - záříjovou povodeň popsal její současník Kosmas ve své Kronice. Řeka Vltava tehdy vystoupila vysoko nad most v Praze (patrně dřevěný) a pobrala mnoho vsí, domů v podhradí, chalup i kostelů.</a:t>
          </a:r>
        </a:p>
        <a:p>
          <a:pPr algn="l" rtl="0">
            <a:defRPr sz="1000"/>
          </a:pPr>
          <a:r>
            <a:rPr lang="cs-CZ" sz="1000" b="0" i="0" u="none" strike="noStrike" baseline="0">
              <a:solidFill>
                <a:srgbClr val="000000"/>
              </a:solidFill>
              <a:latin typeface="Arial"/>
              <a:cs typeface="Arial"/>
            </a:rPr>
            <a:t>1157 - tato katastrofální povodeň definitivně ukončila život dřevěného mostu, který stával v blízkosti starého vltavského brodu pod Pražským hradem, snad někde v místě dnešního Mánesova mostu.</a:t>
          </a:r>
        </a:p>
        <a:p>
          <a:pPr algn="l" rtl="0">
            <a:defRPr sz="1000"/>
          </a:pPr>
          <a:r>
            <a:rPr lang="cs-CZ" sz="1000" b="0" i="0" u="none" strike="noStrike" baseline="0">
              <a:solidFill>
                <a:srgbClr val="000000"/>
              </a:solidFill>
              <a:latin typeface="Arial"/>
              <a:cs typeface="Arial"/>
            </a:rPr>
            <a:t>1272 - Juditin most byl pobořen ledovými krami.</a:t>
          </a:r>
        </a:p>
        <a:p>
          <a:pPr algn="l" rtl="0">
            <a:defRPr sz="1000"/>
          </a:pPr>
          <a:r>
            <a:rPr lang="cs-CZ" sz="1000" b="0" i="0" u="none" strike="noStrike" baseline="0">
              <a:solidFill>
                <a:srgbClr val="000000"/>
              </a:solidFill>
              <a:latin typeface="Arial"/>
              <a:cs typeface="Arial"/>
            </a:rPr>
            <a:t>1273 - v srpnu velká voda opět pobořila Juditin most. Voda vzala všechny pražské mlýny, vystoupila až k dnešním kostelům sv. Jiljí a sv. Mikuláše, zbořila domy, byly i oběti na životech. </a:t>
          </a:r>
        </a:p>
        <a:p>
          <a:pPr algn="l" rtl="0">
            <a:defRPr sz="1000"/>
          </a:pPr>
          <a:r>
            <a:rPr lang="cs-CZ" sz="1000" b="0" i="0" u="none" strike="noStrike" baseline="0">
              <a:solidFill>
                <a:srgbClr val="000000"/>
              </a:solidFill>
              <a:latin typeface="Arial"/>
              <a:cs typeface="Arial"/>
            </a:rPr>
            <a:t>1281 - v červnu se následkem přívalového lijáku zaplavil kostel sv. Petra na Poříčí, sesul se svah nad Jelením příkopem a byly pobořeny hradby Pražského hradu.</a:t>
          </a:r>
        </a:p>
        <a:p>
          <a:pPr algn="l" rtl="0">
            <a:defRPr sz="1000"/>
          </a:pPr>
          <a:r>
            <a:rPr lang="cs-CZ" sz="1000" b="0" i="0" u="none" strike="noStrike" baseline="0">
              <a:solidFill>
                <a:srgbClr val="008080"/>
              </a:solidFill>
              <a:latin typeface="Arial"/>
              <a:cs typeface="Arial"/>
            </a:rPr>
            <a:t>1342</a:t>
          </a:r>
          <a:r>
            <a:rPr lang="cs-CZ" sz="1000" b="0" i="0" u="none" strike="noStrike" baseline="0">
              <a:solidFill>
                <a:srgbClr val="000000"/>
              </a:solidFill>
              <a:latin typeface="Arial"/>
              <a:cs typeface="Arial"/>
            </a:rPr>
            <a:t> - 1. - 3. února; povodeň přišla po velmi tuhé a kruté zimě velkým přílivem sněhové i dešťové vody. Množstvím silného ledu byl stržen Juditin most - první kamenný most v Praze a druhý ve střední Evropě, který dal 1159 - 72 postavit král Vladislav I. Vedl od dnešní budovy křižovnického řádu v Platnéřské ulici k menší Malostranské mostecké věži.</a:t>
          </a:r>
        </a:p>
        <a:p>
          <a:pPr algn="l" rtl="0">
            <a:defRPr sz="1000"/>
          </a:pPr>
          <a:r>
            <a:rPr lang="cs-CZ" sz="1000" b="0" i="0" u="none" strike="noStrike" baseline="0">
              <a:solidFill>
                <a:srgbClr val="000000"/>
              </a:solidFill>
              <a:latin typeface="Arial"/>
              <a:cs typeface="Arial"/>
            </a:rPr>
            <a:t>1367 - povodni musel čelit ještě ne zcela dostavěný Karův most. </a:t>
          </a:r>
          <a:r>
            <a:rPr lang="cs-CZ" sz="1000" b="0" i="0" u="none" strike="noStrike" baseline="0">
              <a:solidFill>
                <a:srgbClr val="008080"/>
              </a:solidFill>
              <a:latin typeface="Arial"/>
              <a:cs typeface="Arial"/>
            </a:rPr>
            <a:t>Voda zaplavila ulice Starého Města a lidé se zachraňovali na loďkách</a:t>
          </a:r>
          <a:r>
            <a:rPr lang="cs-CZ" sz="1000" b="0" i="0" u="none" strike="noStrike" baseline="0">
              <a:solidFill>
                <a:srgbClr val="000000"/>
              </a:solidFill>
              <a:latin typeface="Arial"/>
              <a:cs typeface="Arial"/>
            </a:rPr>
            <a:t>. Podle dobové zprávy se ryby chytaly přímo na pražských ryncích. Následovala morová epidemie. </a:t>
          </a:r>
        </a:p>
        <a:p>
          <a:pPr algn="l" rtl="0">
            <a:defRPr sz="1000"/>
          </a:pPr>
          <a:r>
            <a:rPr lang="cs-CZ" sz="1000" b="0" i="0" u="none" strike="noStrike" baseline="0">
              <a:solidFill>
                <a:srgbClr val="000000"/>
              </a:solidFill>
              <a:latin typeface="Arial"/>
              <a:cs typeface="Arial"/>
            </a:rPr>
            <a:t>1432 - 21. - 27. července. Tehdy byla zaznamenána vůbec nejvyšší známá úroveň velké vody, když po velkém suchu přišel náhlý silný déšť. V kostele sv. Jiljí tehdy vystoupila voda 3 lokty (1,77 m) nad podlahu. Podle dochovaných zpráv byl při této mimořádné potopě zatopen i kostel sv. Haštala. Kronikář Bartošek z Drahonic uvádí, že pro nadměrné nakupení dříví, stržených domů a obilí </a:t>
          </a:r>
          <a:r>
            <a:rPr lang="cs-CZ" sz="1000" b="0" i="0" u="none" strike="noStrike" baseline="0">
              <a:solidFill>
                <a:srgbClr val="008080"/>
              </a:solidFill>
              <a:latin typeface="Arial"/>
              <a:cs typeface="Arial"/>
            </a:rPr>
            <a:t>pod pražským mostem nemohla voda odtékat a rozlila se po celém Starém Městě pražském. Voda strhla pět pilířů Karlova mostu,</a:t>
          </a:r>
          <a:r>
            <a:rPr lang="cs-CZ" sz="1000" b="0" i="0" u="none" strike="noStrike" baseline="0">
              <a:solidFill>
                <a:srgbClr val="000000"/>
              </a:solidFill>
              <a:latin typeface="Arial"/>
              <a:cs typeface="Arial"/>
            </a:rPr>
            <a:t> odplavila všechny mlýny a pobořila mnoho domů. Na Staroměstském náměstí se jezdilo na loďkách.</a:t>
          </a:r>
        </a:p>
        <a:p>
          <a:pPr algn="l" rtl="0">
            <a:defRPr sz="1000"/>
          </a:pPr>
          <a:r>
            <a:rPr lang="cs-CZ" sz="1000" b="0" i="0" u="none" strike="noStrike" baseline="0">
              <a:solidFill>
                <a:srgbClr val="000000"/>
              </a:solidFill>
              <a:latin typeface="Arial"/>
              <a:cs typeface="Arial"/>
            </a:rPr>
            <a:t>1445 - v červnu přišla velká voda po třídenních vydatných deštích, protrhly se rybníky u Dobříše. Voda tehdy sahala Bradáčovi až k nosu a zbořila řadu domů na Starém Městě.</a:t>
          </a:r>
        </a:p>
        <a:p>
          <a:pPr algn="l" rtl="0">
            <a:defRPr sz="1000"/>
          </a:pPr>
          <a:r>
            <a:rPr lang="cs-CZ" sz="1000" b="0" i="0" u="none" strike="noStrike" baseline="0">
              <a:solidFill>
                <a:srgbClr val="008080"/>
              </a:solidFill>
              <a:latin typeface="Arial"/>
              <a:cs typeface="Arial"/>
            </a:rPr>
            <a:t>1481</a:t>
          </a:r>
          <a:r>
            <a:rPr lang="cs-CZ" sz="1000" b="0" i="0" u="none" strike="noStrike" baseline="0">
              <a:solidFill>
                <a:srgbClr val="000000"/>
              </a:solidFill>
              <a:latin typeface="Arial"/>
              <a:cs typeface="Arial"/>
            </a:rPr>
            <a:t> - 8. června přišla největší povodeň od r. 1432. Voda sahala Bradáči až k temeni, zatopila Mariánské náměstí, kostel sv. Anny, sv. Ducha a došla až ke kostelu sv. Mikuláše na Starém Městě. </a:t>
          </a:r>
        </a:p>
        <a:p>
          <a:pPr algn="l" rtl="0">
            <a:defRPr sz="1000"/>
          </a:pPr>
          <a:r>
            <a:rPr lang="cs-CZ" sz="1000" b="0" i="0" u="none" strike="noStrike" baseline="0">
              <a:solidFill>
                <a:srgbClr val="000000"/>
              </a:solidFill>
              <a:latin typeface="Arial"/>
              <a:cs typeface="Arial"/>
            </a:rPr>
            <a:t>1496 - ledové kry zbortily jeden oblouk Karlova mostu. </a:t>
          </a:r>
        </a:p>
        <a:p>
          <a:pPr algn="l" rtl="0">
            <a:defRPr sz="1000"/>
          </a:pPr>
          <a:r>
            <a:rPr lang="cs-CZ" sz="1000" b="0" i="0" u="none" strike="noStrike" baseline="0">
              <a:solidFill>
                <a:srgbClr val="008080"/>
              </a:solidFill>
              <a:latin typeface="Arial"/>
              <a:cs typeface="Arial"/>
            </a:rPr>
            <a:t>1501</a:t>
          </a:r>
          <a:r>
            <a:rPr lang="cs-CZ" sz="1000" b="0" i="0" u="none" strike="noStrike" baseline="0">
              <a:solidFill>
                <a:srgbClr val="000000"/>
              </a:solidFill>
              <a:latin typeface="Arial"/>
              <a:cs typeface="Arial"/>
            </a:rPr>
            <a:t> - 13. - 18. července po nepřetržitém pětidenním dešti voda zatopila kostel sv. Jiljí, sv. Mikuláše, sv. Panny Marie a voda stála opět na Staroměstském náměstí až k Dlouhé ulici. Voda sahala asi 120 cm nad Bradáče, zatopila celé Podskalí a poškodila Karlův most. </a:t>
          </a:r>
        </a:p>
        <a:p>
          <a:pPr algn="l" rtl="0">
            <a:defRPr sz="1000"/>
          </a:pPr>
          <a:r>
            <a:rPr lang="cs-CZ" sz="1000" b="0" i="0" u="none" strike="noStrike" baseline="0">
              <a:solidFill>
                <a:srgbClr val="000000"/>
              </a:solidFill>
              <a:latin typeface="Arial"/>
              <a:cs typeface="Arial"/>
            </a:rPr>
            <a:t>1515 - v létě způsobil několikadenní déšť záplavy po celé zemi, krupobití rozbíjelo skleněná okna kostelů sv. Jiljí, sv. Štěpána aj. Pršelo vydatně celé léto, nešlo sklidit úrodu, nastal hlad a bylo zdraženo i pivo. </a:t>
          </a:r>
        </a:p>
        <a:p>
          <a:pPr algn="l" rtl="0">
            <a:defRPr sz="1000"/>
          </a:pPr>
          <a:r>
            <a:rPr lang="cs-CZ" sz="1000" b="0" i="0" u="none" strike="noStrike" baseline="0">
              <a:solidFill>
                <a:srgbClr val="008080"/>
              </a:solidFill>
              <a:latin typeface="Arial"/>
              <a:cs typeface="Arial"/>
            </a:rPr>
            <a:t>1537</a:t>
          </a:r>
          <a:r>
            <a:rPr lang="cs-CZ" sz="1000" b="0" i="0" u="none" strike="noStrike" baseline="0">
              <a:solidFill>
                <a:srgbClr val="000000"/>
              </a:solidFill>
              <a:latin typeface="Arial"/>
              <a:cs typeface="Arial"/>
            </a:rPr>
            <a:t> - v květnu sahala povodeň až k Bradáčovým očím, zalila Staré Město, Dlouhou třídu a zatopila i Poříč. Voda se držela v ulicích mnoho dní. </a:t>
          </a:r>
        </a:p>
        <a:p>
          <a:pPr algn="l" rtl="0">
            <a:defRPr sz="1000"/>
          </a:pPr>
          <a:r>
            <a:rPr lang="cs-CZ" sz="1000" b="0" i="0" u="none" strike="noStrike" baseline="0">
              <a:solidFill>
                <a:srgbClr val="000000"/>
              </a:solidFill>
              <a:latin typeface="Arial"/>
              <a:cs typeface="Arial"/>
            </a:rPr>
            <a:t>1569 - po třináctidenním dešti přišla v červnu povodeň, která zatopila Staré Město, Špitálsko a Štvanici. Následoval nedostatek potravin a pitné vody. </a:t>
          </a:r>
        </a:p>
        <a:p>
          <a:pPr algn="l" rtl="0">
            <a:defRPr sz="1000"/>
          </a:pPr>
          <a:r>
            <a:rPr lang="cs-CZ" sz="1000" b="0" i="0" u="none" strike="noStrike" baseline="0">
              <a:solidFill>
                <a:srgbClr val="000000"/>
              </a:solidFill>
              <a:latin typeface="Arial"/>
              <a:cs typeface="Arial"/>
            </a:rPr>
            <a:t>1582 - v květnu ucpala zcela velká voda dřívím z Podskalí řeku, která se vylila z břehů. Během povodně započal tzv. velký mor pražský, při němž údajně zemřelo v pražských městech na 20 000 lidí. </a:t>
          </a:r>
        </a:p>
        <a:p>
          <a:pPr algn="l" rtl="0">
            <a:defRPr sz="1000"/>
          </a:pPr>
          <a:r>
            <a:rPr lang="cs-CZ" sz="1000" b="0" i="0" u="none" strike="noStrike" baseline="0">
              <a:solidFill>
                <a:srgbClr val="000000"/>
              </a:solidFill>
              <a:latin typeface="Arial"/>
              <a:cs typeface="Arial"/>
            </a:rPr>
            <a:t>1770 - řeka Vltava opustila při povodni své dosavadní koryto v místě dnešního Karlína a nalezla si nové hlavní řečiště s ohybem zkráceným o Rohanský a Libeňský ostrov, kudy teče dodnes. </a:t>
          </a:r>
        </a:p>
        <a:p>
          <a:pPr algn="l" rtl="0">
            <a:defRPr sz="1000"/>
          </a:pPr>
          <a:r>
            <a:rPr lang="cs-CZ" sz="1000" b="0" i="0" u="none" strike="noStrike" baseline="0">
              <a:solidFill>
                <a:srgbClr val="000000"/>
              </a:solidFill>
              <a:latin typeface="Arial"/>
              <a:cs typeface="Arial"/>
            </a:rPr>
            <a:t>1784 - 26. - 28. února. Povodeň přišla po delší přestávce bez záplav, po mimořádně dlouhé a tuhé zimě s množstvím sněhu, když nastala nečekaná několikadenní obleva se silným deštěm a prudkým táním sněhové pokrývky. Svým průtokem odhadnutým na více než 4500 m3/s se považuje za druhou největší povodeň v historii (po r. 1432). Řeka kulminovala na 6 m nad normálním stavem, opět byl zatopen kostel sv. Mikuláše a kostel sv. Jiljí a v důsledku nahromaděných velkých kusů ledu a množství dřeva ze skladů v Podskalí i jinde na břehu řeky bylo zbořeno několik pilířů Karlova mostu. Na jižní straně mostu se zřítila do vody vojenská strážnice, což přineslo oběti na životech. Namáhavě byli zachraňováni obyvatelé Kampy, ohroženi byli i obyvatelé Malé Strany, Starého a Nového Města. Zaplaveno bylo téměř 1000 ulic. Povodeň popsal tehdejší písmák F. J. Vavák.</a:t>
          </a:r>
        </a:p>
        <a:p>
          <a:pPr algn="l" rtl="0">
            <a:defRPr sz="1000"/>
          </a:pPr>
          <a:r>
            <a:rPr lang="cs-CZ" sz="1000" b="0" i="0" u="none" strike="noStrike" baseline="0">
              <a:solidFill>
                <a:srgbClr val="000000"/>
              </a:solidFill>
              <a:latin typeface="Arial"/>
              <a:cs typeface="Arial"/>
            </a:rPr>
            <a:t>1824 - při svatojánské povodni byly zatopeny vltavské ostrovy a níže položené části města, voda odnesla vojenskou plovárnu z Malé Strany a dřevo z Podskalí zanesla až do Veltrus a do Drážďan. </a:t>
          </a:r>
        </a:p>
        <a:p>
          <a:pPr algn="l" rtl="0">
            <a:defRPr sz="1000"/>
          </a:pPr>
          <a:r>
            <a:rPr lang="cs-CZ" sz="1000" b="0" i="0" u="none" strike="noStrike" baseline="0">
              <a:solidFill>
                <a:srgbClr val="000000"/>
              </a:solidFill>
              <a:latin typeface="Arial"/>
              <a:cs typeface="Arial"/>
            </a:rPr>
            <a:t>1841 - při této povodni dosahovala voda až na Bradáčovu hlavu. Suchá zůstala jen lysinka na temeni jeho hlavy. </a:t>
          </a:r>
        </a:p>
        <a:p>
          <a:pPr algn="l" rtl="0">
            <a:defRPr sz="1000"/>
          </a:pPr>
          <a:r>
            <a:rPr lang="cs-CZ" sz="1000" b="0" i="0" u="none" strike="noStrike" baseline="0">
              <a:solidFill>
                <a:srgbClr val="008080"/>
              </a:solidFill>
              <a:latin typeface="Arial"/>
              <a:cs typeface="Arial"/>
            </a:rPr>
            <a:t>1845 - 28. - 30. březen. Po dlouhé a tuhé zimě nastala náhlá obleva s deštěm. Naměřený průtok Vltavy v Praze byl 4500 m3 /s,</a:t>
          </a:r>
          <a:r>
            <a:rPr lang="cs-CZ" sz="1000" b="0" i="0" u="none" strike="noStrike" baseline="0">
              <a:solidFill>
                <a:srgbClr val="000000"/>
              </a:solidFill>
              <a:latin typeface="Arial"/>
              <a:cs typeface="Arial"/>
            </a:rPr>
            <a:t> na Labi v Ústí n. Labem 5350 m3/s. Hladina Vltavy stoupla do výšky přes 545 cm. U Karlova mostu byla Vltava široká asi 1 km. Muselo být evakuováno na 7 000 obyvatel. Bylo zatopeno přes 3100 domů. Byla to třetí největší pražská povodeň. </a:t>
          </a:r>
        </a:p>
        <a:p>
          <a:pPr algn="l" rtl="0">
            <a:defRPr sz="1000"/>
          </a:pPr>
          <a:r>
            <a:rPr lang="cs-CZ" sz="1000" b="0" i="0" u="none" strike="noStrike" baseline="0">
              <a:solidFill>
                <a:srgbClr val="000000"/>
              </a:solidFill>
              <a:latin typeface="Arial"/>
              <a:cs typeface="Arial"/>
            </a:rPr>
            <a:t>1862 - 1. - 2. únor. 1. února brzy po půlnoci dělové rány alarmovaly obyvatele ohrožených míst. Povodeň byla důsledkem toho, že konec ledna přinesl náhlé oteplení a množství tajícího sněhu. Dopoledne voda zaplavila Anenský plácek a okolí, velkou část Josefova, Mariánské náměstí a přiblížila se až k Betlémskému náměstí. 2. února dosáhla hladina Vltavy 445 cm nad normální stav, což bylo jen o necelý metr níže, než byl rekord z r. 1845. Purkmistr Pštross tehdy vyzval ke sbírce na postižené, jichž byl značný počet. </a:t>
          </a:r>
        </a:p>
        <a:p>
          <a:pPr algn="l" rtl="0">
            <a:defRPr sz="1000"/>
          </a:pPr>
          <a:r>
            <a:rPr lang="cs-CZ" sz="1000" b="0" i="0" u="none" strike="noStrike" baseline="0">
              <a:solidFill>
                <a:srgbClr val="000000"/>
              </a:solidFill>
              <a:latin typeface="Arial"/>
              <a:cs typeface="Arial"/>
            </a:rPr>
            <a:t>1872 - 25. - 26. květen. Povodeň, která vznikla na říčkách a potocích vlévajících se do Berounky si v jedné vsi vyžádala 29 životů. Příští den ke druhé hodině zrána přišla do Prahy. Silná vichřice přinesla obrovské lijáky s kroupami. Voda dosáhla výše téměř 4 m nad normál. V Podskalí voda zničila velké množství domů a zásoby dříví a prken. Karlův most byl ucpán prkny, trámy, vory, čluny, pařezy, zachytila se zde část smíchovské plovárny, převozní budka, dozorčí domek, velká loď a další předměty, které ucpaly průtok. Teprve po 12 hodinách začala povodeň ztrácet sílu. Setniny vojáků, které odstraňovaly trosky, nacházely i lidské oběti. Škody byly vyčísleny na 7 1788 089 zlatých. </a:t>
          </a:r>
        </a:p>
        <a:p>
          <a:pPr algn="l" rtl="0">
            <a:defRPr sz="1000"/>
          </a:pPr>
          <a:r>
            <a:rPr lang="cs-CZ" sz="1000" b="0" i="0" u="none" strike="noStrike" baseline="0">
              <a:solidFill>
                <a:srgbClr val="008080"/>
              </a:solidFill>
              <a:latin typeface="Arial"/>
              <a:cs typeface="Arial"/>
            </a:rPr>
            <a:t>1890 - 2. - 5. září.</a:t>
          </a:r>
          <a:r>
            <a:rPr lang="cs-CZ" sz="1000" b="0" i="0" u="none" strike="noStrike" baseline="0">
              <a:solidFill>
                <a:srgbClr val="000000"/>
              </a:solidFill>
              <a:latin typeface="Arial"/>
              <a:cs typeface="Arial"/>
            </a:rPr>
            <a:t> Tato povodeň postihla celé Čechy. Pršelo silně celý rok a navíc déšť neustal po celé 4 dny od 1. do 4. září. Povodeň začala na horní Vltavě a na řece Malši. V Praze kulminovala 4. září mezi 20. a 22.</a:t>
          </a:r>
          <a:r>
            <a:rPr lang="cs-CZ" sz="1000" b="0" i="0" u="none" strike="noStrike" baseline="0">
              <a:solidFill>
                <a:srgbClr val="008080"/>
              </a:solidFill>
              <a:latin typeface="Arial"/>
              <a:cs typeface="Arial"/>
            </a:rPr>
            <a:t> hodinou s průtokem 3970 m3/s.</a:t>
          </a:r>
          <a:r>
            <a:rPr lang="cs-CZ" sz="1000" b="0" i="0" u="none" strike="noStrike" baseline="0">
              <a:solidFill>
                <a:srgbClr val="000000"/>
              </a:solidFill>
              <a:latin typeface="Arial"/>
              <a:cs typeface="Arial"/>
            </a:rPr>
            <a:t> Obrovské množství naplaveného dřeva a dalšího materiálu se zaseklo mezi pilíři Karlova mostu. Voda zvedla hladinu o více než 5 m nad normál. Zaplavila Staré Město, Střelecký ostrov, Žofín a Kampu, část Malé Strany, Josefov, Karlín, Troju, Štvanici, Libeň a další místa. 3. září večer zaplavila kotelnu a strojovnu v Národním divadle, takže muselo být přerušeno představení. Pozdě v noci 3. září zahynulo u karlínské Vojenské invalidovny 20 vojáků zákopníků, kteří se na rozkaz svého velitele pokoušeli demontovat vojenský pontonový most a tak ho zachránit před zničením. 4. září v půl šesté ráno povolil Karlův most. Do Vltavy se třítily 3 oblouky a dva pilíře byly vážně poškozeny. Vodu pohltila i dvě barokní sousoší z r. 1711 od Ferdinanda Maxmiliána Brokoffa - Svatý Ignác z Loyoly a Svatý František Xaverský. Obě sousoší byla z vody později vytažena a jsou uchována v Lapidáriu Národního muzea. Bylo zatopeno asi 4000 domů, o život přišlo několik občanů. Lidé umírali i poté, co voda opadla - epidemie. Provoz na Karlově mostě byl obnoven až 19. listopadu 1892. Byla to největší měřená letní povodeň. </a:t>
          </a:r>
        </a:p>
        <a:p>
          <a:pPr algn="l" rtl="0">
            <a:defRPr sz="1000"/>
          </a:pPr>
          <a:r>
            <a:rPr lang="cs-CZ" sz="1000" b="0" i="0" u="none" strike="noStrike" baseline="0">
              <a:solidFill>
                <a:srgbClr val="008080"/>
              </a:solidFill>
              <a:latin typeface="Arial"/>
              <a:cs typeface="Arial"/>
            </a:rPr>
            <a:t>1954 - 10. července. Povodeň vznikla po mimořádných srážkách, kdy průtok řeky rychle stoupal až k maximu 2920 m3/s.</a:t>
          </a:r>
          <a:r>
            <a:rPr lang="cs-CZ" sz="1000" b="0" i="0" u="none" strike="noStrike" baseline="0">
              <a:solidFill>
                <a:srgbClr val="000000"/>
              </a:solidFill>
              <a:latin typeface="Arial"/>
              <a:cs typeface="Arial"/>
            </a:rPr>
            <a:t> Voda zaplavila malostranské sklepy i mnohé ulice v Holešovicích. Naměřené hodnoty se blížily povodni z r. 1890. Povodňové vlně stálo v cestě již téměř hotové těleso Slapské vodní nádrže, která zachytila spoustu vod a ušetřila tak Prahu od větších škod.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8080"/>
              </a:solidFill>
              <a:latin typeface="Arial"/>
              <a:cs typeface="Arial"/>
            </a:rPr>
            <a:t>2002</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6. - 7. sprna první vlna srážek zasáhla hlavně jižní Čechy</a:t>
          </a:r>
        </a:p>
        <a:p>
          <a:pPr algn="l" rtl="0">
            <a:defRPr sz="1000"/>
          </a:pPr>
          <a:r>
            <a:rPr lang="cs-CZ" sz="1000" b="0" i="0" u="none" strike="noStrike" baseline="0">
              <a:solidFill>
                <a:srgbClr val="000000"/>
              </a:solidFill>
              <a:latin typeface="Arial"/>
              <a:cs typeface="Arial"/>
            </a:rPr>
            <a:t>11. - 13. srpna druhá vlna srážek pak již celé Čechy. </a:t>
          </a:r>
        </a:p>
        <a:p>
          <a:pPr algn="l" rtl="0">
            <a:defRPr sz="1000"/>
          </a:pPr>
          <a:r>
            <a:rPr lang="cs-CZ" sz="1000" b="0" i="0" u="none" strike="noStrike" baseline="0">
              <a:solidFill>
                <a:srgbClr val="000000"/>
              </a:solidFill>
              <a:latin typeface="Arial"/>
              <a:cs typeface="Arial"/>
            </a:rPr>
            <a:t>8. srpna byl dosažen na Vltavě v Praze první stupeň povodňové aktivity = stav bdělosti. V Chuchli ten den porotékalo před 15 hod. 580 kubíků vody za vteřinu. Druhý stupeň povodňové aktivity = pohotovost vyhlásil Magistrát tentýž den po 20. hodině. V Chuchli bylo naměřeno 1200 kubíků vody za vteřinu. </a:t>
          </a:r>
        </a:p>
        <a:p>
          <a:pPr algn="l" rtl="0">
            <a:defRPr sz="1000"/>
          </a:pPr>
          <a:r>
            <a:rPr lang="cs-CZ" sz="1000" b="0" i="0" u="none" strike="noStrike" baseline="0">
              <a:solidFill>
                <a:srgbClr val="000000"/>
              </a:solidFill>
              <a:latin typeface="Arial"/>
              <a:cs typeface="Arial"/>
            </a:rPr>
            <a:t>12. srpna byl vyhlášen třetí stupeň povodňové aktivity = stav ohrožení. Průtok v Chuchli byl 1500 m3/s, večer již 1720 m3/s. Večer rozhoduje krizový štáb o evakuaci Karlína, Libně, Holešovic, Malé Strany, Smíchova a dalších oblastí. Je přerušen provoz linky metra C mezi stanicí Florenc a Nádraží Holešovice, uzavřeny též některé vestibuly metra.</a:t>
          </a:r>
        </a:p>
        <a:p>
          <a:pPr algn="l" rtl="0">
            <a:defRPr sz="1000"/>
          </a:pPr>
          <a:r>
            <a:rPr lang="cs-CZ" sz="1000" b="0" i="0" u="none" strike="noStrike" baseline="0">
              <a:solidFill>
                <a:srgbClr val="000000"/>
              </a:solidFill>
              <a:latin typeface="Arial"/>
              <a:cs typeface="Arial"/>
            </a:rPr>
            <a:t>13. srpna Prahou protéká již 2070 m3/s. Končí dobrovolná a začíná organizovaná evakuace za asistence policie. Voda vtrhla do ZOO. Jsou zavírány pražské mosty. Odpoledne je průtok 4500 m3/s. Ve 12 hodin překročila povodeň úroveň stoleté vody 3700 m3/s. Voda začala zaplavovat prostor tunelu a posléze i stanici Holešovická a další traťové tunely.Uzavírají se další stanice, staví se ochranné bariéry z pytlů s pískem. </a:t>
          </a:r>
        </a:p>
        <a:p>
          <a:pPr algn="l" rtl="0">
            <a:defRPr sz="1000"/>
          </a:pPr>
          <a:r>
            <a:rPr lang="cs-CZ" sz="1000" b="0" i="0" u="none" strike="noStrike" baseline="0">
              <a:solidFill>
                <a:srgbClr val="000000"/>
              </a:solidFill>
              <a:latin typeface="Arial"/>
              <a:cs typeface="Arial"/>
            </a:rPr>
            <a:t>14. srpna dosáhla Vltava v Praze-Chuchli maxima - povodeň vrcholí: hladina se zvedla na 785 cm, průtok se již nedal měřit, měřící stanice zničila voda, která se vylila z koryta. Hydrologové odhadli průtok na 5300 m3/s. V srpnu obvykle městem protéká 50 m3/s. Odpoledne </a:t>
          </a:r>
          <a:r>
            <a:rPr lang="cs-CZ" sz="1000" b="0" i="0" u="none" strike="noStrike" baseline="0">
              <a:solidFill>
                <a:srgbClr val="008080"/>
              </a:solidFill>
              <a:latin typeface="Arial"/>
              <a:cs typeface="Arial"/>
            </a:rPr>
            <a:t>průtok kulminoval někde kolem 5800 - 6000 m3/s.</a:t>
          </a:r>
          <a:r>
            <a:rPr lang="cs-CZ" sz="1000" b="0" i="0" u="none" strike="noStrike" baseline="0">
              <a:solidFill>
                <a:srgbClr val="000000"/>
              </a:solidFill>
              <a:latin typeface="Arial"/>
              <a:cs typeface="Arial"/>
            </a:rPr>
            <a:t> Proto byla tato povodeň prohlášena za pětisetletou. Pro oblast jižně od Prahy šlo možná o vodu až tisíciletou a víceletou. Osmina plochy hlavního města je pod vodou, velká část města je bez elektřiny a plynu. </a:t>
          </a:r>
        </a:p>
        <a:p>
          <a:pPr algn="l" rtl="0">
            <a:defRPr sz="1000"/>
          </a:pPr>
          <a:r>
            <a:rPr lang="cs-CZ" sz="1000" b="0" i="0" u="none" strike="noStrike" baseline="0">
              <a:solidFill>
                <a:srgbClr val="000000"/>
              </a:solidFill>
              <a:latin typeface="Arial"/>
              <a:cs typeface="Arial"/>
            </a:rPr>
            <a:t>Metro zalila voda, zatopeno bylo 19 stanic: </a:t>
          </a:r>
        </a:p>
        <a:p>
          <a:pPr algn="l" rtl="0">
            <a:defRPr sz="1000"/>
          </a:pPr>
          <a:r>
            <a:rPr lang="cs-CZ" sz="1000" b="0" i="0" u="none" strike="noStrike" baseline="0">
              <a:solidFill>
                <a:srgbClr val="000000"/>
              </a:solidFill>
              <a:latin typeface="Arial"/>
              <a:cs typeface="Arial"/>
            </a:rPr>
            <a:t>Trasa A: Malostranská (otevřena 16. 1. 03), Staroměstská (16. 1. 03), Můstek A (21. 12.), Muzeum A (26. 10.) Trasa B: Smíchovské nádraží (otevřena 26. 8.), Anděl (16. 12.), Karlovo náměstí (16. 12.), Národní třída (1. 3.), Můstek B (17. 2. 03), nám. Republiky (1. 3. 03), Florenc B (17. 2. 03), Křižíkova (22. 3. 03), Invalidovna (22. 3. 03), Palmovka (16. 12.), Českomoravská (31. 1. 03), Vysočanská (16. 12).</a:t>
          </a:r>
        </a:p>
        <a:p>
          <a:pPr algn="l" rtl="0">
            <a:defRPr sz="1000"/>
          </a:pPr>
          <a:r>
            <a:rPr lang="cs-CZ" sz="1000" b="0" i="0" u="none" strike="noStrike" baseline="0">
              <a:solidFill>
                <a:srgbClr val="000000"/>
              </a:solidFill>
              <a:latin typeface="Arial"/>
              <a:cs typeface="Arial"/>
            </a:rPr>
            <a:t>Trasa C: Nádraží Holešovice (18. 11.), Vltavská (16. 12), Florenc (19. 10).</a:t>
          </a:r>
        </a:p>
        <a:p>
          <a:pPr algn="l" rtl="0">
            <a:defRPr sz="1000"/>
          </a:pPr>
          <a:r>
            <a:rPr lang="cs-CZ" sz="1000" b="0" i="0" u="none" strike="noStrike" baseline="0">
              <a:solidFill>
                <a:srgbClr val="000000"/>
              </a:solidFill>
              <a:latin typeface="Arial"/>
              <a:cs typeface="Arial"/>
            </a:rPr>
            <a:t>Celkem bylo vyřazeno z provozu 27 stanic metra. V provozu zůstaly jen okrajové části. Voda proudila do metra zejména špatně zazděnou pracovní štolou u stanice Invalidovna a stavbou nové trasy za nádražím Holešovice, na Můstku nevydržela zeď, která neodpovídala projektu, a na Palmovce byla špatně utěsněna kabelová vedení. Od 16. 8. 2002 do 22. 3. 2003 byly opraveny a zprovozněny všechny úseky metra a všechny stanice. Policie vyšetřovala, kdo zavinil zatopení metra, nezjistila však žádného konkrétního viníka. Nikdo však nevyšetřoval, proč lidé nebyli včas informováni o nebezpečí záplavy a proč vlaky metra přepravovaly cestující ještě 13 minut před jeho zaplavením. </a:t>
          </a:r>
        </a:p>
        <a:p>
          <a:pPr algn="l" rtl="0">
            <a:defRPr sz="1000"/>
          </a:pPr>
          <a:r>
            <a:rPr lang="cs-CZ" sz="1000" b="0" i="0" u="none" strike="noStrike" baseline="0">
              <a:solidFill>
                <a:srgbClr val="000000"/>
              </a:solidFill>
              <a:latin typeface="Arial"/>
              <a:cs typeface="Arial"/>
            </a:rPr>
            <a:t>Při povodni bylo evakuováno 50 000 lidí, zejména z Karlína, Malé Strany, Holešovic, Libně. Zbraslav, Radotín, Chuchle, Lipence a Lahovice tvoří jedno velké jezero. Nejlépe dopadlo Staré Město - hladina Vltavy se zastavila 24 cm pod horní hranou protipovodňových hrází. V Karlíně začínají padat domy, pod vodou je část Podbaby, Troja a další místa, zavřeno je 6 pražských mostů, nádraží Florenc a dočasně i Masarykovo. Karlínem a Holešovicemi se dá proplout jedině lodí. Průjezdný je pouze Barrandovský a Hlávkův most. České dráhy zavedly hned od 14. srpna zdarma kyvadlovou dopravu mezi Hlavním nádražím a stanicí Smíchov. 7000 objektů a 60000 sběrných míst je bez elektřiny. 560 trafostanic je mimo provoz. Na mnoha místech musela být zastavena i tramvajová doprava. Povodeň rychle pokračuje na sever, v Praze začíná voda pomalu opadávat a odhaluje se dílo zkázy: všude bahno, špína a nedozírné škody. </a:t>
          </a:r>
        </a:p>
        <a:p>
          <a:pPr algn="l" rtl="0">
            <a:defRPr sz="1000"/>
          </a:pPr>
          <a:r>
            <a:rPr lang="cs-CZ" sz="1000" b="0" i="0" u="none" strike="noStrike" baseline="0">
              <a:solidFill>
                <a:srgbClr val="000000"/>
              </a:solidFill>
              <a:latin typeface="Arial"/>
              <a:cs typeface="Arial"/>
            </a:rPr>
            <a:t>15. srpna odpoledne klesla hladina Vltavy v Chuchli na 565 cm s průtokem 4600 m3/s. I v dalších dnech voda postupně klesala, zanechávala za sebou klouzavé bláto, které slunce rychle změnilo ve vrstvu jemného prachu. </a:t>
          </a:r>
        </a:p>
        <a:p>
          <a:pPr algn="l" rtl="0">
            <a:defRPr sz="1000"/>
          </a:pPr>
          <a:r>
            <a:rPr lang="cs-CZ" sz="1000" b="0" i="0" u="none" strike="noStrike" baseline="0">
              <a:solidFill>
                <a:srgbClr val="000000"/>
              </a:solidFill>
              <a:latin typeface="Arial"/>
              <a:cs typeface="Arial"/>
            </a:rPr>
            <a:t>Povodeň přinesla ohromnou vlnu solidarity. Mnoho lidí pomáhalo při likvidaci škod, bylo organizováno množství sbírek a vybráno velké množství peněz pro potřebné. Škody byly postupně likvidovány a život se pomalu vracel do svých kolejí. </a:t>
          </a:r>
        </a:p>
        <a:p>
          <a:pPr algn="l" rtl="0">
            <a:defRPr sz="1000"/>
          </a:pPr>
          <a:r>
            <a:rPr lang="cs-CZ" sz="1000" b="0" i="0" u="none" strike="noStrike" baseline="0">
              <a:solidFill>
                <a:srgbClr val="000000"/>
              </a:solidFill>
              <a:latin typeface="Arial"/>
              <a:cs typeface="Arial"/>
            </a:rPr>
            <a:t>28. srpna byl pro veřejnost otevřen Karlův most.</a:t>
          </a:r>
        </a:p>
        <a:p>
          <a:pPr algn="l" rtl="0">
            <a:defRPr sz="1000"/>
          </a:pPr>
          <a:r>
            <a:rPr lang="cs-CZ" sz="1000" b="0" i="0" u="none" strike="noStrike" baseline="0">
              <a:solidFill>
                <a:srgbClr val="000000"/>
              </a:solidFill>
              <a:latin typeface="Arial"/>
              <a:cs typeface="Arial"/>
            </a:rPr>
            <a:t>29. srpna byla z větší části zpřístupněna pěším Malá Strana (kromě Kampy)</a:t>
          </a:r>
        </a:p>
        <a:p>
          <a:pPr algn="l" rtl="0">
            <a:defRPr sz="1000"/>
          </a:pPr>
          <a:r>
            <a:rPr lang="cs-CZ" sz="1000" b="0" i="0" u="none" strike="noStrike" baseline="0">
              <a:solidFill>
                <a:srgbClr val="000000"/>
              </a:solidFill>
              <a:latin typeface="Arial"/>
              <a:cs typeface="Arial"/>
            </a:rPr>
            <a:t>13. září se mohla do svých domů vrátit většina obyvatel Karlína, kromě objektů C, které byly neobyvatelné - 25. 9. to bylo asi 40 domů.</a:t>
          </a:r>
        </a:p>
        <a:p>
          <a:pPr algn="l" rtl="0">
            <a:defRPr sz="1000"/>
          </a:pPr>
          <a:r>
            <a:rPr lang="cs-CZ" sz="1000" b="0" i="0" u="none" strike="noStrike" baseline="0">
              <a:solidFill>
                <a:srgbClr val="000000"/>
              </a:solidFill>
              <a:latin typeface="Arial"/>
              <a:cs typeface="Arial"/>
            </a:rPr>
            <a:t>31. 10. byl v Karlíně ukončen stav nebezpečí, zanikly zakázané zóny a Karlín se otevřel pro všechny.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Zatopené a poškozené objekty v Praze:</a:t>
          </a:r>
        </a:p>
        <a:p>
          <a:pPr algn="l" rtl="0">
            <a:defRPr sz="1000"/>
          </a:pPr>
          <a:r>
            <a:rPr lang="cs-CZ" sz="1000" b="0" i="0" u="none" strike="noStrike" baseline="0">
              <a:solidFill>
                <a:srgbClr val="000000"/>
              </a:solidFill>
              <a:latin typeface="Arial"/>
              <a:cs typeface="Arial"/>
            </a:rPr>
            <a:t>- Knihovny a archivy, přístroje a zařízení Akademie věd, zejména Archeologický ústav AVČR v Letenské (dokumentace nálezů, stará bibliofilie, knihovna, laboratoře);</a:t>
          </a:r>
        </a:p>
        <a:p>
          <a:pPr algn="l" rtl="0">
            <a:defRPr sz="1000"/>
          </a:pPr>
          <a:r>
            <a:rPr lang="cs-CZ" sz="1000" b="0" i="0" u="none" strike="noStrike" baseline="0">
              <a:solidFill>
                <a:srgbClr val="000000"/>
              </a:solidFill>
              <a:latin typeface="Arial"/>
              <a:cs typeface="Arial"/>
            </a:rPr>
            <a:t>- Ústřední vojenský archiv v Invalidovně s historicky nejcennějšími dokumenty;</a:t>
          </a:r>
        </a:p>
        <a:p>
          <a:pPr algn="l" rtl="0">
            <a:defRPr sz="1000"/>
          </a:pPr>
          <a:r>
            <a:rPr lang="cs-CZ" sz="1000" b="0" i="0" u="none" strike="noStrike" baseline="0">
              <a:solidFill>
                <a:srgbClr val="000000"/>
              </a:solidFill>
              <a:latin typeface="Arial"/>
              <a:cs typeface="Arial"/>
            </a:rPr>
            <a:t>- Depozitář Národního technického muzea na Invalidovně (Archiv architektury, Archiv letectví a dějin techniky a průmyslu, na 3 tisíce exponátů);</a:t>
          </a:r>
        </a:p>
        <a:p>
          <a:pPr algn="l" rtl="0">
            <a:defRPr sz="1000"/>
          </a:pPr>
          <a:r>
            <a:rPr lang="cs-CZ" sz="1000" b="0" i="0" u="none" strike="noStrike" baseline="0">
              <a:solidFill>
                <a:srgbClr val="000000"/>
              </a:solidFill>
              <a:latin typeface="Arial"/>
              <a:cs typeface="Arial"/>
            </a:rPr>
            <a:t>- Státní ústřední archiv - justiční odd. v Troji (dokumenty o polit. procesech aj.);</a:t>
          </a:r>
        </a:p>
        <a:p>
          <a:pPr algn="l" rtl="0">
            <a:defRPr sz="1000"/>
          </a:pPr>
          <a:r>
            <a:rPr lang="cs-CZ" sz="1000" b="0" i="0" u="none" strike="noStrike" baseline="0">
              <a:solidFill>
                <a:srgbClr val="000000"/>
              </a:solidFill>
              <a:latin typeface="Arial"/>
              <a:cs typeface="Arial"/>
            </a:rPr>
            <a:t>- Hudební divadlo v Karlíně, Divadlo Semafor, Divadlo Pod Palmovkou, Divadlo Ungelt, Říše loutek, Divadlo v Dlouhé, Národní divadlo (přízemí a suterén), divadla Archa, Na Zábradlí, Na Prádle, Švandovo, Spirála na Výstavišti, scéna Globe tamtéž, Milénium, Ta Fantastika, Klub Lávka, Damúza, Pyramida, Disk, Kinematograf bří Čadíků na Střeleckém ostrově;</a:t>
          </a:r>
        </a:p>
        <a:p>
          <a:pPr algn="l" rtl="0">
            <a:defRPr sz="1000"/>
          </a:pPr>
          <a:r>
            <a:rPr lang="cs-CZ" sz="1000" b="0" i="0" u="none" strike="noStrike" baseline="0">
              <a:solidFill>
                <a:srgbClr val="000000"/>
              </a:solidFill>
              <a:latin typeface="Arial"/>
              <a:cs typeface="Arial"/>
            </a:rPr>
            <a:t>- Galerie Rudolfinum, Anežský klášter, Zbraslavský klášter, Dům U prstenu, Lapidárium NM na Výstavišti, Trojský zámek se zahradou, Valdštejnská jízdárna, Sovovy mlýny, Výstavní síň Mánes, Památník Jaroslava Ježka v Kaprově ul., Galerie Litera, Pražský dům fotografie; </a:t>
          </a:r>
        </a:p>
        <a:p>
          <a:pPr algn="l" rtl="0">
            <a:defRPr sz="1000"/>
          </a:pPr>
          <a:r>
            <a:rPr lang="cs-CZ" sz="1000" b="0" i="0" u="none" strike="noStrike" baseline="0">
              <a:solidFill>
                <a:srgbClr val="000000"/>
              </a:solidFill>
              <a:latin typeface="Arial"/>
              <a:cs typeface="Arial"/>
            </a:rPr>
            <a:t>- Knihovna divadelní fakulty v Karlově ul., Knihovna Václava Hlavatého v Sokolovské (matematická), Městská knihovna (Mariánské nám., Karlín, Holešovice), Knihovna Právnické fakulty KU na nám. Curieových;</a:t>
          </a:r>
        </a:p>
        <a:p>
          <a:pPr algn="l" rtl="0">
            <a:defRPr sz="1000"/>
          </a:pPr>
          <a:r>
            <a:rPr lang="cs-CZ" sz="1000" b="0" i="0" u="none" strike="noStrike" baseline="0">
              <a:solidFill>
                <a:srgbClr val="000000"/>
              </a:solidFill>
              <a:latin typeface="Arial"/>
              <a:cs typeface="Arial"/>
            </a:rPr>
            <a:t>- Židovské muzeum (zejména Pinkasova synagoga), Muzeum Bedřicha Smetany, České muzeum hudby, Náprstkovo muzeum, Poštovní muzeum;</a:t>
          </a:r>
        </a:p>
        <a:p>
          <a:pPr algn="l" rtl="0">
            <a:defRPr sz="1000"/>
          </a:pPr>
          <a:r>
            <a:rPr lang="cs-CZ" sz="1000" b="0" i="0" u="none" strike="noStrike" baseline="0">
              <a:solidFill>
                <a:srgbClr val="000000"/>
              </a:solidFill>
              <a:latin typeface="Arial"/>
              <a:cs typeface="Arial"/>
            </a:rPr>
            <a:t>- Lichtenštejnský palác, Klementinum, Valdštejnský palác, Strakova akademie; </a:t>
          </a:r>
        </a:p>
        <a:p>
          <a:pPr algn="l" rtl="0">
            <a:defRPr sz="1000"/>
          </a:pPr>
          <a:r>
            <a:rPr lang="cs-CZ" sz="1000" b="0" i="0" u="none" strike="noStrike" baseline="0">
              <a:solidFill>
                <a:srgbClr val="000000"/>
              </a:solidFill>
              <a:latin typeface="Arial"/>
              <a:cs typeface="Arial"/>
            </a:rPr>
            <a:t>- Slovanský, Střelecký a Dětský ostrov, Nosticova zahrada, Kampa, Vojanovy sady, Valdštejnská zahrada, Klárov, Stromovka;</a:t>
          </a:r>
        </a:p>
        <a:p>
          <a:pPr algn="l" rtl="0">
            <a:defRPr sz="1000"/>
          </a:pPr>
          <a:r>
            <a:rPr lang="cs-CZ" sz="1000" b="0" i="0" u="none" strike="noStrike" baseline="0">
              <a:solidFill>
                <a:srgbClr val="000000"/>
              </a:solidFill>
              <a:latin typeface="Arial"/>
              <a:cs typeface="Arial"/>
            </a:rPr>
            <a:t>- dostihové závodiště v Chuchli, tenisový areál na Štvanici, jezdecký areál Troja, plavecký areál Podolí, Tyršův dům, ZOO (o život přišlo 134 zvířat: utonuli hrošíci liberijští Barborka a Slávek, hrošice Lentilka, gorilí samec Pong, uplaval a při převozu od Drážďan zemřel lachtan Gaston, 4 další lachtani chyceni ještě u nás, utracen musel být lev a medvěd, 400 zvířat bylo přestěhováno do bezpečí);</a:t>
          </a:r>
        </a:p>
        <a:p>
          <a:pPr algn="l" rtl="0">
            <a:defRPr sz="1000"/>
          </a:pPr>
          <a:r>
            <a:rPr lang="cs-CZ" sz="1000" b="0" i="0" u="none" strike="noStrike" baseline="0">
              <a:solidFill>
                <a:srgbClr val="000000"/>
              </a:solidFill>
              <a:latin typeface="Arial"/>
              <a:cs typeface="Arial"/>
            </a:rPr>
            <a:t>- Ústřední čistírna odpadních vod na Císařském ostrově v Bubenči (voda překonala osmimetrové hráze), objekt pivovaru Staropramen, Útulek pro opuštěná zvířata v Troji.</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Aktualizace dne: 22. 5. 2006</a:t>
          </a:r>
        </a:p>
        <a:p>
          <a:pPr algn="l" rtl="0">
            <a:defRPr sz="1000"/>
          </a:pPr>
          <a:r>
            <a:rPr lang="cs-CZ" sz="1000" b="0" i="0" u="none" strike="noStrike" baseline="0">
              <a:solidFill>
                <a:srgbClr val="000000"/>
              </a:solidFill>
              <a:latin typeface="Arial"/>
              <a:cs typeface="Arial"/>
            </a:rPr>
            <a:t>© Pražská informační služba 2007</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Informace na těchto oficiálních pražských stránkách  pro Vás připravila Pražská informační služba</a:t>
          </a:r>
        </a:p>
        <a:p>
          <a:pPr algn="l" rtl="0">
            <a:defRPr sz="1000"/>
          </a:pPr>
          <a:endParaRPr lang="cs-CZ" sz="1000" b="0"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 2007 © Pražská informační služba</a:t>
          </a:r>
        </a:p>
      </xdr:txBody>
    </xdr:sp>
    <xdr:clientData/>
  </xdr:twoCellAnchor>
  <xdr:twoCellAnchor>
    <xdr:from>
      <xdr:col>0</xdr:col>
      <xdr:colOff>0</xdr:colOff>
      <xdr:row>46</xdr:row>
      <xdr:rowOff>66675</xdr:rowOff>
    </xdr:from>
    <xdr:to>
      <xdr:col>9</xdr:col>
      <xdr:colOff>257175</xdr:colOff>
      <xdr:row>67</xdr:row>
      <xdr:rowOff>76200</xdr:rowOff>
    </xdr:to>
    <xdr:graphicFrame macro="">
      <xdr:nvGraphicFramePr>
        <xdr:cNvPr id="10332" name="graf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142875</xdr:colOff>
      <xdr:row>4</xdr:row>
      <xdr:rowOff>104775</xdr:rowOff>
    </xdr:from>
    <xdr:to>
      <xdr:col>14</xdr:col>
      <xdr:colOff>495300</xdr:colOff>
      <xdr:row>14</xdr:row>
      <xdr:rowOff>95250</xdr:rowOff>
    </xdr:to>
    <xdr:sp macro="" textlink="">
      <xdr:nvSpPr>
        <xdr:cNvPr id="10333" name="AutoShape 23"/>
        <xdr:cNvSpPr>
          <a:spLocks noChangeArrowheads="1"/>
        </xdr:cNvSpPr>
      </xdr:nvSpPr>
      <xdr:spPr bwMode="auto">
        <a:xfrm rot="6968259">
          <a:off x="7810500" y="1114425"/>
          <a:ext cx="1609725" cy="962025"/>
        </a:xfrm>
        <a:custGeom>
          <a:avLst/>
          <a:gdLst>
            <a:gd name="T0" fmla="*/ 2147483647 w 21600"/>
            <a:gd name="T1" fmla="*/ 0 h 21600"/>
            <a:gd name="T2" fmla="*/ 0 w 21600"/>
            <a:gd name="T3" fmla="*/ 954161348 h 21600"/>
            <a:gd name="T4" fmla="*/ 2147483647 w 21600"/>
            <a:gd name="T5" fmla="*/ 1908321270 h 21600"/>
            <a:gd name="T6" fmla="*/ 2147483647 w 21600"/>
            <a:gd name="T7" fmla="*/ 954161348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CCFFCC"/>
        </a:solidFill>
        <a:ln w="9525">
          <a:solidFill>
            <a:srgbClr val="000000"/>
          </a:solidFill>
          <a:miter lim="800000"/>
          <a:headEnd/>
          <a:tailEnd/>
        </a:ln>
      </xdr:spPr>
    </xdr:sp>
    <xdr:clientData/>
  </xdr:twoCellAnchor>
  <xdr:twoCellAnchor>
    <xdr:from>
      <xdr:col>0</xdr:col>
      <xdr:colOff>142875</xdr:colOff>
      <xdr:row>23</xdr:row>
      <xdr:rowOff>66675</xdr:rowOff>
    </xdr:from>
    <xdr:to>
      <xdr:col>9</xdr:col>
      <xdr:colOff>238125</xdr:colOff>
      <xdr:row>44</xdr:row>
      <xdr:rowOff>76200</xdr:rowOff>
    </xdr:to>
    <xdr:graphicFrame macro="">
      <xdr:nvGraphicFramePr>
        <xdr:cNvPr id="10334" name="graf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104775</xdr:colOff>
      <xdr:row>3</xdr:row>
      <xdr:rowOff>123825</xdr:rowOff>
    </xdr:from>
    <xdr:to>
      <xdr:col>3</xdr:col>
      <xdr:colOff>9525</xdr:colOff>
      <xdr:row>17</xdr:row>
      <xdr:rowOff>47625</xdr:rowOff>
    </xdr:to>
    <xdr:cxnSp macro="">
      <xdr:nvCxnSpPr>
        <xdr:cNvPr id="10335" name="AutoShape 25"/>
        <xdr:cNvCxnSpPr>
          <a:cxnSpLocks noChangeShapeType="1"/>
        </xdr:cNvCxnSpPr>
      </xdr:nvCxnSpPr>
      <xdr:spPr bwMode="auto">
        <a:xfrm>
          <a:off x="1390650" y="647700"/>
          <a:ext cx="514350" cy="2190750"/>
        </a:xfrm>
        <a:prstGeom prst="straightConnector1">
          <a:avLst/>
        </a:prstGeom>
        <a:noFill/>
        <a:ln w="9525">
          <a:solidFill>
            <a:srgbClr val="000000"/>
          </a:solidFill>
          <a:round/>
          <a:headEnd type="triangle" w="med" len="med"/>
          <a:tailEnd type="triangle" w="med" len="med"/>
        </a:ln>
      </xdr:spPr>
    </xdr:cxnSp>
    <xdr:clientData/>
  </xdr:twoCellAnchor>
  <xdr:twoCellAnchor>
    <xdr:from>
      <xdr:col>5</xdr:col>
      <xdr:colOff>104775</xdr:colOff>
      <xdr:row>13</xdr:row>
      <xdr:rowOff>85725</xdr:rowOff>
    </xdr:from>
    <xdr:to>
      <xdr:col>7</xdr:col>
      <xdr:colOff>600075</xdr:colOff>
      <xdr:row>18</xdr:row>
      <xdr:rowOff>28575</xdr:rowOff>
    </xdr:to>
    <xdr:cxnSp macro="">
      <xdr:nvCxnSpPr>
        <xdr:cNvPr id="10336" name="AutoShape 26"/>
        <xdr:cNvCxnSpPr>
          <a:cxnSpLocks noChangeShapeType="1"/>
        </xdr:cNvCxnSpPr>
      </xdr:nvCxnSpPr>
      <xdr:spPr bwMode="auto">
        <a:xfrm flipH="1">
          <a:off x="3219450" y="2228850"/>
          <a:ext cx="1714500" cy="752475"/>
        </a:xfrm>
        <a:prstGeom prst="straightConnector1">
          <a:avLst/>
        </a:prstGeom>
        <a:noFill/>
        <a:ln w="9525">
          <a:solidFill>
            <a:srgbClr val="000000"/>
          </a:solidFill>
          <a:round/>
          <a:headEnd type="triangle" w="med" len="med"/>
          <a:tailEnd type="triangle" w="med" len="med"/>
        </a:ln>
      </xdr:spPr>
    </xdr:cxnSp>
    <xdr:clientData/>
  </xdr:twoCellAnchor>
  <xdr:twoCellAnchor>
    <xdr:from>
      <xdr:col>1</xdr:col>
      <xdr:colOff>47625</xdr:colOff>
      <xdr:row>5</xdr:row>
      <xdr:rowOff>152400</xdr:rowOff>
    </xdr:from>
    <xdr:to>
      <xdr:col>1</xdr:col>
      <xdr:colOff>114300</xdr:colOff>
      <xdr:row>14</xdr:row>
      <xdr:rowOff>152400</xdr:rowOff>
    </xdr:to>
    <xdr:sp macro="" textlink="">
      <xdr:nvSpPr>
        <xdr:cNvPr id="10337" name="Line 27"/>
        <xdr:cNvSpPr>
          <a:spLocks noChangeShapeType="1"/>
        </xdr:cNvSpPr>
      </xdr:nvSpPr>
      <xdr:spPr bwMode="auto">
        <a:xfrm flipV="1">
          <a:off x="657225" y="1000125"/>
          <a:ext cx="66675" cy="1457325"/>
        </a:xfrm>
        <a:prstGeom prst="line">
          <a:avLst/>
        </a:prstGeom>
        <a:noFill/>
        <a:ln w="9525">
          <a:solidFill>
            <a:srgbClr val="000000"/>
          </a:solidFill>
          <a:round/>
          <a:headEnd/>
          <a:tailEnd type="triangle" w="med" len="med"/>
        </a:ln>
      </xdr:spPr>
    </xdr:sp>
    <xdr:clientData/>
  </xdr:twoCellAnchor>
</xdr:wsDr>
</file>

<file path=xl/drawings/drawing11.xml><?xml version="1.0" encoding="utf-8"?>
<c:userShapes xmlns:c="http://schemas.openxmlformats.org/drawingml/2006/chart">
  <cdr:relSizeAnchor xmlns:cdr="http://schemas.openxmlformats.org/drawingml/2006/chartDrawing">
    <cdr:from>
      <cdr:x>0.18659</cdr:x>
      <cdr:y>0.12986</cdr:y>
    </cdr:from>
    <cdr:to>
      <cdr:x>0.76318</cdr:x>
      <cdr:y>0.21297</cdr:y>
    </cdr:to>
    <cdr:sp macro="" textlink="">
      <cdr:nvSpPr>
        <cdr:cNvPr id="19458" name="Rectangle 2"/>
        <cdr:cNvSpPr>
          <a:spLocks xmlns:a="http://schemas.openxmlformats.org/drawingml/2006/main" noChangeArrowheads="1"/>
        </cdr:cNvSpPr>
      </cdr:nvSpPr>
      <cdr:spPr bwMode="auto">
        <a:xfrm xmlns:a="http://schemas.openxmlformats.org/drawingml/2006/main">
          <a:off x="1170866" y="447214"/>
          <a:ext cx="3608246" cy="284221"/>
        </a:xfrm>
        <a:prstGeom xmlns:a="http://schemas.openxmlformats.org/drawingml/2006/main" prst="rect">
          <a:avLst/>
        </a:prstGeom>
        <a:solidFill xmlns:a="http://schemas.openxmlformats.org/drawingml/2006/main">
          <a:srgbClr val="FFFF99"/>
        </a:solidFill>
        <a:ln xmlns:a="http://schemas.openxmlformats.org/drawingml/2006/main" w="9525">
          <a:solidFill>
            <a:srgbClr val="000000"/>
          </a:solid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cs-CZ" sz="1175" b="1" i="0" u="none" strike="noStrike" baseline="0">
              <a:solidFill>
                <a:srgbClr val="000000"/>
              </a:solidFill>
              <a:latin typeface="Arial"/>
              <a:cs typeface="Arial"/>
            </a:rPr>
            <a:t>Graf spojnicový má  osu podle zadané tabulky</a:t>
          </a: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381000</xdr:colOff>
      <xdr:row>10</xdr:row>
      <xdr:rowOff>0</xdr:rowOff>
    </xdr:from>
    <xdr:to>
      <xdr:col>12</xdr:col>
      <xdr:colOff>333375</xdr:colOff>
      <xdr:row>29</xdr:row>
      <xdr:rowOff>95250</xdr:rowOff>
    </xdr:to>
    <xdr:graphicFrame macro="">
      <xdr:nvGraphicFramePr>
        <xdr:cNvPr id="1043"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419100</xdr:colOff>
      <xdr:row>248</xdr:row>
      <xdr:rowOff>152400</xdr:rowOff>
    </xdr:from>
    <xdr:to>
      <xdr:col>3</xdr:col>
      <xdr:colOff>749300</xdr:colOff>
      <xdr:row>262</xdr:row>
      <xdr:rowOff>25400</xdr:rowOff>
    </xdr:to>
    <xdr:sp macro="" textlink="">
      <xdr:nvSpPr>
        <xdr:cNvPr id="5" name="Obdélník 4"/>
        <xdr:cNvSpPr/>
      </xdr:nvSpPr>
      <xdr:spPr>
        <a:xfrm>
          <a:off x="419100" y="42100500"/>
          <a:ext cx="2552700" cy="218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cs-CZ" sz="2000">
              <a:solidFill>
                <a:sysClr val="windowText" lastClr="000000"/>
              </a:solidFill>
            </a:rPr>
            <a:t>Blok pro tvorbu hlavního grafu teplot 1770-2011</a:t>
          </a:r>
        </a:p>
      </xdr:txBody>
    </xdr:sp>
    <xdr:clientData/>
  </xdr:twoCellAnchor>
  <xdr:twoCellAnchor>
    <xdr:from>
      <xdr:col>0</xdr:col>
      <xdr:colOff>444500</xdr:colOff>
      <xdr:row>244</xdr:row>
      <xdr:rowOff>152400</xdr:rowOff>
    </xdr:from>
    <xdr:to>
      <xdr:col>0</xdr:col>
      <xdr:colOff>558800</xdr:colOff>
      <xdr:row>250</xdr:row>
      <xdr:rowOff>12700</xdr:rowOff>
    </xdr:to>
    <xdr:cxnSp macro="">
      <xdr:nvCxnSpPr>
        <xdr:cNvPr id="7" name="Přímá spojovací šipka 6"/>
        <xdr:cNvCxnSpPr/>
      </xdr:nvCxnSpPr>
      <xdr:spPr>
        <a:xfrm flipH="1" flipV="1">
          <a:off x="444500" y="41427400"/>
          <a:ext cx="114300" cy="85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276223</xdr:colOff>
      <xdr:row>0</xdr:row>
      <xdr:rowOff>161924</xdr:rowOff>
    </xdr:from>
    <xdr:to>
      <xdr:col>21</xdr:col>
      <xdr:colOff>447674</xdr:colOff>
      <xdr:row>28</xdr:row>
      <xdr:rowOff>95249</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0.96405</cdr:x>
      <cdr:y>0.40512</cdr:y>
    </cdr:from>
    <cdr:to>
      <cdr:x>0.96757</cdr:x>
      <cdr:y>0.63966</cdr:y>
    </cdr:to>
    <cdr:sp macro="" textlink="">
      <cdr:nvSpPr>
        <cdr:cNvPr id="5" name="Přímá spojovací šipka 4"/>
        <cdr:cNvSpPr/>
      </cdr:nvSpPr>
      <cdr:spPr>
        <a:xfrm xmlns:a="http://schemas.openxmlformats.org/drawingml/2006/main" flipV="1">
          <a:off x="12506616" y="1809761"/>
          <a:ext cx="45719" cy="1047739"/>
        </a:xfrm>
        <a:prstGeom xmlns:a="http://schemas.openxmlformats.org/drawingml/2006/main" prst="straightConnector1">
          <a:avLst/>
        </a:prstGeom>
        <a:ln xmlns:a="http://schemas.openxmlformats.org/drawingml/2006/main">
          <a:solidFill>
            <a:schemeClr val="accent3">
              <a:lumMod val="75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0.84299</cdr:x>
      <cdr:y>0.18763</cdr:y>
    </cdr:from>
    <cdr:to>
      <cdr:x>0.85977</cdr:x>
      <cdr:y>0.371</cdr:y>
    </cdr:to>
    <cdr:sp macro="" textlink="">
      <cdr:nvSpPr>
        <cdr:cNvPr id="7" name="Přímá spojovací šipka 6"/>
        <cdr:cNvSpPr/>
      </cdr:nvSpPr>
      <cdr:spPr>
        <a:xfrm xmlns:a="http://schemas.openxmlformats.org/drawingml/2006/main">
          <a:off x="10936201" y="838194"/>
          <a:ext cx="217576" cy="819157"/>
        </a:xfrm>
        <a:prstGeom xmlns:a="http://schemas.openxmlformats.org/drawingml/2006/main" prst="straightConnector1">
          <a:avLst/>
        </a:prstGeom>
        <a:ln xmlns:a="http://schemas.openxmlformats.org/drawingml/2006/main">
          <a:solidFill>
            <a:srgbClr val="C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0.6791</cdr:y>
    </cdr:from>
    <cdr:to>
      <cdr:x>0</cdr:x>
      <cdr:y>0.81023</cdr:y>
    </cdr:to>
    <cdr:sp macro="" textlink="">
      <cdr:nvSpPr>
        <cdr:cNvPr id="25" name="Přímá spojovací čára 24"/>
        <cdr:cNvSpPr/>
      </cdr:nvSpPr>
      <cdr:spPr>
        <a:xfrm xmlns:a="http://schemas.openxmlformats.org/drawingml/2006/main" flipV="1">
          <a:off x="0" y="3033714"/>
          <a:ext cx="0" cy="585788"/>
        </a:xfrm>
        <a:prstGeom xmlns:a="http://schemas.openxmlformats.org/drawingml/2006/main" prst="line">
          <a:avLst/>
        </a:prstGeom>
        <a:ln xmlns:a="http://schemas.openxmlformats.org/drawingml/2006/main">
          <a:solidFill>
            <a:srgbClr val="F31398"/>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552450</xdr:colOff>
      <xdr:row>3</xdr:row>
      <xdr:rowOff>114300</xdr:rowOff>
    </xdr:from>
    <xdr:to>
      <xdr:col>31</xdr:col>
      <xdr:colOff>171450</xdr:colOff>
      <xdr:row>47</xdr:row>
      <xdr:rowOff>133350</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104775</xdr:rowOff>
    </xdr:from>
    <xdr:to>
      <xdr:col>45</xdr:col>
      <xdr:colOff>333375</xdr:colOff>
      <xdr:row>68</xdr:row>
      <xdr:rowOff>85725</xdr:rowOff>
    </xdr:to>
    <xdr:graphicFrame macro="">
      <xdr:nvGraphicFramePr>
        <xdr:cNvPr id="28736" name="graf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37</xdr:col>
      <xdr:colOff>447675</xdr:colOff>
      <xdr:row>55</xdr:row>
      <xdr:rowOff>76200</xdr:rowOff>
    </xdr:from>
    <xdr:to>
      <xdr:col>44</xdr:col>
      <xdr:colOff>514350</xdr:colOff>
      <xdr:row>60</xdr:row>
      <xdr:rowOff>76200</xdr:rowOff>
    </xdr:to>
    <xdr:sp macro="" textlink="">
      <xdr:nvSpPr>
        <xdr:cNvPr id="28674" name="Rectangle 1026"/>
        <xdr:cNvSpPr>
          <a:spLocks noChangeArrowheads="1"/>
        </xdr:cNvSpPr>
      </xdr:nvSpPr>
      <xdr:spPr bwMode="auto">
        <a:xfrm>
          <a:off x="22536150" y="8982075"/>
          <a:ext cx="4333875" cy="809625"/>
        </a:xfrm>
        <a:prstGeom prst="rect">
          <a:avLst/>
        </a:prstGeom>
        <a:solidFill>
          <a:srgbClr val="FFFFCC"/>
        </a:solidFill>
        <a:ln w="9525">
          <a:solidFill>
            <a:srgbClr val="FFFF00"/>
          </a:solidFill>
          <a:miter lim="800000"/>
          <a:headEnd/>
          <a:tailEnd/>
        </a:ln>
      </xdr:spPr>
      <xdr:txBody>
        <a:bodyPr vertOverflow="clip" wrap="square" lIns="54864" tIns="41148" rIns="54864" bIns="0" anchor="t" upright="1"/>
        <a:lstStyle/>
        <a:p>
          <a:pPr algn="ctr" rtl="0">
            <a:defRPr sz="1000"/>
          </a:pPr>
          <a:r>
            <a:rPr lang="cs-CZ" sz="2400" b="1" i="0" u="none" strike="noStrike" baseline="0">
              <a:solidFill>
                <a:srgbClr val="FF0000"/>
              </a:solidFill>
              <a:latin typeface="Arial"/>
              <a:cs typeface="Arial"/>
            </a:rPr>
            <a:t>Lineární trend 1770-2009 prodloužený do 2012</a:t>
          </a:r>
        </a:p>
      </xdr:txBody>
    </xdr:sp>
    <xdr:clientData/>
  </xdr:twoCellAnchor>
  <xdr:twoCellAnchor>
    <xdr:from>
      <xdr:col>44</xdr:col>
      <xdr:colOff>219075</xdr:colOff>
      <xdr:row>33</xdr:row>
      <xdr:rowOff>123825</xdr:rowOff>
    </xdr:from>
    <xdr:to>
      <xdr:col>45</xdr:col>
      <xdr:colOff>257175</xdr:colOff>
      <xdr:row>37</xdr:row>
      <xdr:rowOff>9525</xdr:rowOff>
    </xdr:to>
    <xdr:sp macro="" textlink="">
      <xdr:nvSpPr>
        <xdr:cNvPr id="28675" name="Rectangle 1027"/>
        <xdr:cNvSpPr>
          <a:spLocks noChangeArrowheads="1"/>
        </xdr:cNvSpPr>
      </xdr:nvSpPr>
      <xdr:spPr bwMode="auto">
        <a:xfrm>
          <a:off x="26574750" y="5467350"/>
          <a:ext cx="647700" cy="5334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cs-CZ" sz="1200" b="1" i="0" u="none" strike="noStrike" baseline="0">
              <a:solidFill>
                <a:srgbClr val="000000"/>
              </a:solidFill>
              <a:latin typeface="Arial"/>
              <a:cs typeface="Arial"/>
            </a:rPr>
            <a:t>10,0°C</a:t>
          </a:r>
        </a:p>
        <a:p>
          <a:pPr algn="l" rtl="0">
            <a:defRPr sz="1000"/>
          </a:pPr>
          <a:r>
            <a:rPr lang="cs-CZ" sz="1200" b="1" i="0" u="none" strike="noStrike" baseline="0">
              <a:solidFill>
                <a:srgbClr val="000000"/>
              </a:solidFill>
              <a:latin typeface="Arial"/>
              <a:cs typeface="Arial"/>
            </a:rPr>
            <a:t>2012</a:t>
          </a:r>
        </a:p>
      </xdr:txBody>
    </xdr:sp>
    <xdr:clientData/>
  </xdr:twoCellAnchor>
  <xdr:twoCellAnchor>
    <xdr:from>
      <xdr:col>45</xdr:col>
      <xdr:colOff>0</xdr:colOff>
      <xdr:row>37</xdr:row>
      <xdr:rowOff>28575</xdr:rowOff>
    </xdr:from>
    <xdr:to>
      <xdr:col>45</xdr:col>
      <xdr:colOff>104775</xdr:colOff>
      <xdr:row>39</xdr:row>
      <xdr:rowOff>38100</xdr:rowOff>
    </xdr:to>
    <xdr:sp macro="" textlink="">
      <xdr:nvSpPr>
        <xdr:cNvPr id="28739" name="Line 1028"/>
        <xdr:cNvSpPr>
          <a:spLocks noChangeShapeType="1"/>
        </xdr:cNvSpPr>
      </xdr:nvSpPr>
      <xdr:spPr bwMode="auto">
        <a:xfrm>
          <a:off x="26965275" y="6019800"/>
          <a:ext cx="104775" cy="333375"/>
        </a:xfrm>
        <a:prstGeom prst="line">
          <a:avLst/>
        </a:prstGeom>
        <a:noFill/>
        <a:ln w="9525">
          <a:solidFill>
            <a:srgbClr val="000000"/>
          </a:solidFill>
          <a:round/>
          <a:headEnd/>
          <a:tailEnd type="triangle" w="med" len="med"/>
        </a:ln>
      </xdr:spPr>
    </xdr:sp>
    <xdr:clientData/>
  </xdr:twoCellAnchor>
  <xdr:twoCellAnchor>
    <xdr:from>
      <xdr:col>44</xdr:col>
      <xdr:colOff>542925</xdr:colOff>
      <xdr:row>39</xdr:row>
      <xdr:rowOff>104775</xdr:rowOff>
    </xdr:from>
    <xdr:to>
      <xdr:col>45</xdr:col>
      <xdr:colOff>161925</xdr:colOff>
      <xdr:row>46</xdr:row>
      <xdr:rowOff>66675</xdr:rowOff>
    </xdr:to>
    <xdr:sp macro="" textlink="">
      <xdr:nvSpPr>
        <xdr:cNvPr id="28740" name="AutoShape 1029"/>
        <xdr:cNvSpPr>
          <a:spLocks noChangeArrowheads="1"/>
        </xdr:cNvSpPr>
      </xdr:nvSpPr>
      <xdr:spPr bwMode="auto">
        <a:xfrm>
          <a:off x="26898600" y="6419850"/>
          <a:ext cx="228600" cy="1095375"/>
        </a:xfrm>
        <a:prstGeom prst="upArrow">
          <a:avLst>
            <a:gd name="adj1" fmla="val 50000"/>
            <a:gd name="adj2" fmla="val 119792"/>
          </a:avLst>
        </a:prstGeom>
        <a:solidFill>
          <a:srgbClr val="FF6600"/>
        </a:solidFill>
        <a:ln w="9525">
          <a:solidFill>
            <a:srgbClr val="000000"/>
          </a:solidFill>
          <a:miter lim="800000"/>
          <a:headEnd/>
          <a:tailEnd/>
        </a:ln>
      </xdr:spPr>
    </xdr:sp>
    <xdr:clientData/>
  </xdr:twoCellAnchor>
  <xdr:twoCellAnchor>
    <xdr:from>
      <xdr:col>43</xdr:col>
      <xdr:colOff>447675</xdr:colOff>
      <xdr:row>47</xdr:row>
      <xdr:rowOff>114300</xdr:rowOff>
    </xdr:from>
    <xdr:to>
      <xdr:col>45</xdr:col>
      <xdr:colOff>0</xdr:colOff>
      <xdr:row>50</xdr:row>
      <xdr:rowOff>133350</xdr:rowOff>
    </xdr:to>
    <xdr:sp macro="" textlink="">
      <xdr:nvSpPr>
        <xdr:cNvPr id="28678" name="Rectangle 1030"/>
        <xdr:cNvSpPr>
          <a:spLocks noChangeArrowheads="1"/>
        </xdr:cNvSpPr>
      </xdr:nvSpPr>
      <xdr:spPr bwMode="auto">
        <a:xfrm>
          <a:off x="26193750" y="7724775"/>
          <a:ext cx="771525" cy="5048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cs-CZ" sz="1200" b="1" i="0" u="none" strike="noStrike" baseline="0">
              <a:solidFill>
                <a:srgbClr val="000000"/>
              </a:solidFill>
              <a:latin typeface="Arial"/>
              <a:cs typeface="Arial"/>
            </a:rPr>
            <a:t>9,2°C</a:t>
          </a:r>
        </a:p>
        <a:p>
          <a:pPr algn="l" rtl="0">
            <a:defRPr sz="1000"/>
          </a:pPr>
          <a:r>
            <a:rPr lang="cs-CZ" sz="1200" b="1" i="0" u="none" strike="noStrike" baseline="0">
              <a:solidFill>
                <a:srgbClr val="000000"/>
              </a:solidFill>
              <a:latin typeface="Arial"/>
              <a:cs typeface="Arial"/>
            </a:rPr>
            <a:t>1770</a:t>
          </a:r>
        </a:p>
      </xdr:txBody>
    </xdr:sp>
    <xdr:clientData/>
  </xdr:twoCellAnchor>
  <xdr:twoCellAnchor>
    <xdr:from>
      <xdr:col>44</xdr:col>
      <xdr:colOff>428625</xdr:colOff>
      <xdr:row>46</xdr:row>
      <xdr:rowOff>76200</xdr:rowOff>
    </xdr:from>
    <xdr:to>
      <xdr:col>45</xdr:col>
      <xdr:colOff>38100</xdr:colOff>
      <xdr:row>47</xdr:row>
      <xdr:rowOff>76200</xdr:rowOff>
    </xdr:to>
    <xdr:sp macro="" textlink="">
      <xdr:nvSpPr>
        <xdr:cNvPr id="28742" name="Line 1031"/>
        <xdr:cNvSpPr>
          <a:spLocks noChangeShapeType="1"/>
        </xdr:cNvSpPr>
      </xdr:nvSpPr>
      <xdr:spPr bwMode="auto">
        <a:xfrm flipV="1">
          <a:off x="26784300" y="7524750"/>
          <a:ext cx="219075" cy="161925"/>
        </a:xfrm>
        <a:prstGeom prst="line">
          <a:avLst/>
        </a:prstGeom>
        <a:noFill/>
        <a:ln w="9525">
          <a:solidFill>
            <a:srgbClr val="000000"/>
          </a:solidFill>
          <a:round/>
          <a:headEnd/>
          <a:tailEnd type="triangle" w="med" len="med"/>
        </a:ln>
      </xdr:spPr>
    </xdr:sp>
    <xdr:clientData/>
  </xdr:twoCellAnchor>
  <xdr:twoCellAnchor>
    <xdr:from>
      <xdr:col>17</xdr:col>
      <xdr:colOff>333375</xdr:colOff>
      <xdr:row>18</xdr:row>
      <xdr:rowOff>28575</xdr:rowOff>
    </xdr:from>
    <xdr:to>
      <xdr:col>29</xdr:col>
      <xdr:colOff>428625</xdr:colOff>
      <xdr:row>22</xdr:row>
      <xdr:rowOff>85725</xdr:rowOff>
    </xdr:to>
    <xdr:sp macro="" textlink="">
      <xdr:nvSpPr>
        <xdr:cNvPr id="28680" name="Rectangle 1032"/>
        <xdr:cNvSpPr>
          <a:spLocks noChangeArrowheads="1"/>
        </xdr:cNvSpPr>
      </xdr:nvSpPr>
      <xdr:spPr bwMode="auto">
        <a:xfrm>
          <a:off x="10229850" y="2943225"/>
          <a:ext cx="7410450" cy="704850"/>
        </a:xfrm>
        <a:prstGeom prst="rect">
          <a:avLst/>
        </a:prstGeom>
        <a:solidFill>
          <a:srgbClr val="CCFFCC"/>
        </a:solidFill>
        <a:ln w="9525">
          <a:solidFill>
            <a:srgbClr val="008080"/>
          </a:solidFill>
          <a:miter lim="800000"/>
          <a:headEnd/>
          <a:tailEnd/>
        </a:ln>
      </xdr:spPr>
      <xdr:txBody>
        <a:bodyPr vertOverflow="clip" wrap="square" lIns="54864" tIns="41148" rIns="0" bIns="0" anchor="t" upright="1"/>
        <a:lstStyle/>
        <a:p>
          <a:pPr algn="l" rtl="0">
            <a:defRPr sz="1000"/>
          </a:pPr>
          <a:r>
            <a:rPr lang="cs-CZ" sz="2400" b="0" i="0" u="none" strike="noStrike" baseline="0">
              <a:solidFill>
                <a:srgbClr val="000000"/>
              </a:solidFill>
              <a:latin typeface="Arial"/>
              <a:cs typeface="Arial"/>
            </a:rPr>
            <a:t> </a:t>
          </a:r>
          <a:r>
            <a:rPr lang="cs-CZ" sz="2400" b="1" i="0" u="none" strike="noStrike" baseline="0">
              <a:solidFill>
                <a:srgbClr val="008080"/>
              </a:solidFill>
              <a:latin typeface="Arial"/>
              <a:cs typeface="Arial"/>
            </a:rPr>
            <a:t>Polynomický trend stupeň 2 roste asi od 1880</a:t>
          </a:r>
        </a:p>
      </xdr:txBody>
    </xdr:sp>
    <xdr:clientData/>
  </xdr:twoCellAnchor>
  <xdr:twoCellAnchor>
    <xdr:from>
      <xdr:col>23</xdr:col>
      <xdr:colOff>257175</xdr:colOff>
      <xdr:row>22</xdr:row>
      <xdr:rowOff>142875</xdr:rowOff>
    </xdr:from>
    <xdr:to>
      <xdr:col>24</xdr:col>
      <xdr:colOff>152400</xdr:colOff>
      <xdr:row>47</xdr:row>
      <xdr:rowOff>9525</xdr:rowOff>
    </xdr:to>
    <xdr:sp macro="" textlink="">
      <xdr:nvSpPr>
        <xdr:cNvPr id="28744" name="Line 1033"/>
        <xdr:cNvSpPr>
          <a:spLocks noChangeShapeType="1"/>
        </xdr:cNvSpPr>
      </xdr:nvSpPr>
      <xdr:spPr bwMode="auto">
        <a:xfrm flipH="1">
          <a:off x="13811250" y="3705225"/>
          <a:ext cx="504825" cy="3914775"/>
        </a:xfrm>
        <a:prstGeom prst="line">
          <a:avLst/>
        </a:prstGeom>
        <a:noFill/>
        <a:ln w="25400">
          <a:solidFill>
            <a:srgbClr val="008080"/>
          </a:solidFill>
          <a:round/>
          <a:headEnd/>
          <a:tailEnd type="triangle" w="med" len="med"/>
        </a:ln>
      </xdr:spPr>
    </xdr:sp>
    <xdr:clientData/>
  </xdr:twoCellAnchor>
</xdr:wsDr>
</file>

<file path=xl/drawings/drawing7.xml><?xml version="1.0" encoding="utf-8"?>
<c:userShapes xmlns:c="http://schemas.openxmlformats.org/drawingml/2006/chart">
  <cdr:relSizeAnchor xmlns:cdr="http://schemas.openxmlformats.org/drawingml/2006/chartDrawing">
    <cdr:from>
      <cdr:x>0.79994</cdr:x>
      <cdr:y>0.7917</cdr:y>
    </cdr:from>
    <cdr:to>
      <cdr:x>0.98604</cdr:x>
      <cdr:y>0.9062</cdr:y>
    </cdr:to>
    <cdr:sp macro="" textlink="">
      <cdr:nvSpPr>
        <cdr:cNvPr id="29697" name="Rectangle 1025"/>
        <cdr:cNvSpPr>
          <a:spLocks xmlns:a="http://schemas.openxmlformats.org/drawingml/2006/main" noChangeArrowheads="1"/>
        </cdr:cNvSpPr>
      </cdr:nvSpPr>
      <cdr:spPr bwMode="auto">
        <a:xfrm xmlns:a="http://schemas.openxmlformats.org/drawingml/2006/main">
          <a:off x="21733910" y="8712990"/>
          <a:ext cx="5055332" cy="1259657"/>
        </a:xfrm>
        <a:prstGeom xmlns:a="http://schemas.openxmlformats.org/drawingml/2006/main" prst="rect">
          <a:avLst/>
        </a:prstGeom>
        <a:solidFill xmlns:a="http://schemas.openxmlformats.org/drawingml/2006/main">
          <a:srgbClr val="FFFF99"/>
        </a:solidFill>
        <a:ln xmlns:a="http://schemas.openxmlformats.org/drawingml/2006/main" w="9525">
          <a:solidFill>
            <a:srgbClr val="FFFF00"/>
          </a:solidFill>
          <a:miter lim="800000"/>
          <a:headEnd/>
          <a:tailEnd/>
        </a:ln>
      </cdr:spPr>
      <cdr:txBody>
        <a:bodyPr xmlns:a="http://schemas.openxmlformats.org/drawingml/2006/main" vertOverflow="clip" wrap="square" lIns="64008" tIns="54864" rIns="64008" bIns="0" anchor="t" upright="1"/>
        <a:lstStyle xmlns:a="http://schemas.openxmlformats.org/drawingml/2006/main"/>
        <a:p xmlns:a="http://schemas.openxmlformats.org/drawingml/2006/main">
          <a:pPr algn="ctr" rtl="0">
            <a:defRPr sz="1000"/>
          </a:pPr>
          <a:r>
            <a:rPr lang="cs-CZ" sz="3200" b="0" i="0" u="none" strike="noStrike" baseline="0">
              <a:solidFill>
                <a:srgbClr val="000000"/>
              </a:solidFill>
              <a:latin typeface="Arial"/>
              <a:cs typeface="Arial"/>
            </a:rPr>
            <a:t>Lineární trend 1770-2009</a:t>
          </a:r>
        </a:p>
        <a:p xmlns:a="http://schemas.openxmlformats.org/drawingml/2006/main">
          <a:pPr algn="ctr" rtl="0">
            <a:defRPr sz="1000"/>
          </a:pPr>
          <a:r>
            <a:rPr lang="cs-CZ" sz="3200" b="0" i="0" u="none" strike="noStrike" baseline="0">
              <a:solidFill>
                <a:srgbClr val="000000"/>
              </a:solidFill>
              <a:latin typeface="Arial"/>
              <a:cs typeface="Arial"/>
            </a:rPr>
            <a:t>prodloužený do 2012</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57150</xdr:colOff>
      <xdr:row>113</xdr:row>
      <xdr:rowOff>114300</xdr:rowOff>
    </xdr:from>
    <xdr:to>
      <xdr:col>6</xdr:col>
      <xdr:colOff>571500</xdr:colOff>
      <xdr:row>114</xdr:row>
      <xdr:rowOff>114300</xdr:rowOff>
    </xdr:to>
    <xdr:grpSp>
      <xdr:nvGrpSpPr>
        <xdr:cNvPr id="2502" name="Group 6"/>
        <xdr:cNvGrpSpPr>
          <a:grpSpLocks/>
        </xdr:cNvGrpSpPr>
      </xdr:nvGrpSpPr>
      <xdr:grpSpPr bwMode="auto">
        <a:xfrm>
          <a:off x="1885950" y="19812000"/>
          <a:ext cx="2343150" cy="171450"/>
          <a:chOff x="436" y="2066"/>
          <a:chExt cx="246" cy="17"/>
        </a:xfrm>
      </xdr:grpSpPr>
      <xdr:sp macro="" textlink="">
        <xdr:nvSpPr>
          <xdr:cNvPr id="2558" name="Rectangle 4"/>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59" name="Rectangle 5"/>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43</xdr:col>
      <xdr:colOff>228600</xdr:colOff>
      <xdr:row>104</xdr:row>
      <xdr:rowOff>114300</xdr:rowOff>
    </xdr:from>
    <xdr:to>
      <xdr:col>47</xdr:col>
      <xdr:colOff>114300</xdr:colOff>
      <xdr:row>105</xdr:row>
      <xdr:rowOff>114300</xdr:rowOff>
    </xdr:to>
    <xdr:grpSp>
      <xdr:nvGrpSpPr>
        <xdr:cNvPr id="2503" name="Group 7"/>
        <xdr:cNvGrpSpPr>
          <a:grpSpLocks/>
        </xdr:cNvGrpSpPr>
      </xdr:nvGrpSpPr>
      <xdr:grpSpPr bwMode="auto">
        <a:xfrm>
          <a:off x="26441400" y="18268950"/>
          <a:ext cx="2324100" cy="171450"/>
          <a:chOff x="436" y="2066"/>
          <a:chExt cx="246" cy="17"/>
        </a:xfrm>
      </xdr:grpSpPr>
      <xdr:sp macro="" textlink="">
        <xdr:nvSpPr>
          <xdr:cNvPr id="2556" name="Rectangle 8"/>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57" name="Rectangle 9"/>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19</xdr:col>
      <xdr:colOff>342900</xdr:colOff>
      <xdr:row>107</xdr:row>
      <xdr:rowOff>114300</xdr:rowOff>
    </xdr:from>
    <xdr:to>
      <xdr:col>23</xdr:col>
      <xdr:colOff>190500</xdr:colOff>
      <xdr:row>108</xdr:row>
      <xdr:rowOff>114300</xdr:rowOff>
    </xdr:to>
    <xdr:grpSp>
      <xdr:nvGrpSpPr>
        <xdr:cNvPr id="2504" name="Group 13"/>
        <xdr:cNvGrpSpPr>
          <a:grpSpLocks/>
        </xdr:cNvGrpSpPr>
      </xdr:nvGrpSpPr>
      <xdr:grpSpPr bwMode="auto">
        <a:xfrm>
          <a:off x="11925300" y="18783300"/>
          <a:ext cx="2286000" cy="171450"/>
          <a:chOff x="436" y="2066"/>
          <a:chExt cx="246" cy="17"/>
        </a:xfrm>
      </xdr:grpSpPr>
      <xdr:sp macro="" textlink="">
        <xdr:nvSpPr>
          <xdr:cNvPr id="2554" name="Rectangle 14"/>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55" name="Rectangle 15"/>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11</xdr:col>
      <xdr:colOff>447675</xdr:colOff>
      <xdr:row>94</xdr:row>
      <xdr:rowOff>66675</xdr:rowOff>
    </xdr:from>
    <xdr:to>
      <xdr:col>13</xdr:col>
      <xdr:colOff>390525</xdr:colOff>
      <xdr:row>95</xdr:row>
      <xdr:rowOff>66675</xdr:rowOff>
    </xdr:to>
    <xdr:sp macro="" textlink="">
      <xdr:nvSpPr>
        <xdr:cNvPr id="2505" name="Rectangle 20"/>
        <xdr:cNvSpPr>
          <a:spLocks noChangeArrowheads="1"/>
        </xdr:cNvSpPr>
      </xdr:nvSpPr>
      <xdr:spPr bwMode="auto">
        <a:xfrm>
          <a:off x="7153275" y="15611475"/>
          <a:ext cx="1162050" cy="161925"/>
        </a:xfrm>
        <a:prstGeom prst="rect">
          <a:avLst/>
        </a:prstGeom>
        <a:solidFill>
          <a:srgbClr val="99CCFF"/>
        </a:solidFill>
        <a:ln w="9525">
          <a:solidFill>
            <a:srgbClr val="000000"/>
          </a:solidFill>
          <a:miter lim="800000"/>
          <a:headEnd/>
          <a:tailEnd/>
        </a:ln>
      </xdr:spPr>
    </xdr:sp>
    <xdr:clientData/>
  </xdr:twoCellAnchor>
  <xdr:twoCellAnchor>
    <xdr:from>
      <xdr:col>17</xdr:col>
      <xdr:colOff>0</xdr:colOff>
      <xdr:row>112</xdr:row>
      <xdr:rowOff>114300</xdr:rowOff>
    </xdr:from>
    <xdr:to>
      <xdr:col>18</xdr:col>
      <xdr:colOff>552450</xdr:colOff>
      <xdr:row>113</xdr:row>
      <xdr:rowOff>114300</xdr:rowOff>
    </xdr:to>
    <xdr:sp macro="" textlink="">
      <xdr:nvSpPr>
        <xdr:cNvPr id="2506" name="Rectangle 22"/>
        <xdr:cNvSpPr>
          <a:spLocks noChangeArrowheads="1"/>
        </xdr:cNvSpPr>
      </xdr:nvSpPr>
      <xdr:spPr bwMode="auto">
        <a:xfrm>
          <a:off x="10363200" y="18573750"/>
          <a:ext cx="1162050" cy="161925"/>
        </a:xfrm>
        <a:prstGeom prst="rect">
          <a:avLst/>
        </a:prstGeom>
        <a:solidFill>
          <a:srgbClr val="99CCFF"/>
        </a:solidFill>
        <a:ln w="9525">
          <a:solidFill>
            <a:srgbClr val="000000"/>
          </a:solidFill>
          <a:miter lim="800000"/>
          <a:headEnd/>
          <a:tailEnd/>
        </a:ln>
      </xdr:spPr>
    </xdr:sp>
    <xdr:clientData/>
  </xdr:twoCellAnchor>
  <xdr:twoCellAnchor>
    <xdr:from>
      <xdr:col>32</xdr:col>
      <xdr:colOff>419100</xdr:colOff>
      <xdr:row>95</xdr:row>
      <xdr:rowOff>38100</xdr:rowOff>
    </xdr:from>
    <xdr:to>
      <xdr:col>34</xdr:col>
      <xdr:colOff>314325</xdr:colOff>
      <xdr:row>96</xdr:row>
      <xdr:rowOff>28575</xdr:rowOff>
    </xdr:to>
    <xdr:sp macro="" textlink="">
      <xdr:nvSpPr>
        <xdr:cNvPr id="2507" name="Rectangle 27"/>
        <xdr:cNvSpPr>
          <a:spLocks noChangeArrowheads="1"/>
        </xdr:cNvSpPr>
      </xdr:nvSpPr>
      <xdr:spPr bwMode="auto">
        <a:xfrm>
          <a:off x="19926300" y="15744825"/>
          <a:ext cx="1114425" cy="152400"/>
        </a:xfrm>
        <a:prstGeom prst="rect">
          <a:avLst/>
        </a:prstGeom>
        <a:solidFill>
          <a:srgbClr val="99CCFF"/>
        </a:solidFill>
        <a:ln w="9525">
          <a:solidFill>
            <a:srgbClr val="000000"/>
          </a:solidFill>
          <a:miter lim="800000"/>
          <a:headEnd/>
          <a:tailEnd/>
        </a:ln>
      </xdr:spPr>
    </xdr:sp>
    <xdr:clientData/>
  </xdr:twoCellAnchor>
  <xdr:twoCellAnchor>
    <xdr:from>
      <xdr:col>39</xdr:col>
      <xdr:colOff>9525</xdr:colOff>
      <xdr:row>90</xdr:row>
      <xdr:rowOff>76200</xdr:rowOff>
    </xdr:from>
    <xdr:to>
      <xdr:col>40</xdr:col>
      <xdr:colOff>561975</xdr:colOff>
      <xdr:row>91</xdr:row>
      <xdr:rowOff>76200</xdr:rowOff>
    </xdr:to>
    <xdr:sp macro="" textlink="">
      <xdr:nvSpPr>
        <xdr:cNvPr id="2508" name="Rectangle 28"/>
        <xdr:cNvSpPr>
          <a:spLocks noChangeArrowheads="1"/>
        </xdr:cNvSpPr>
      </xdr:nvSpPr>
      <xdr:spPr bwMode="auto">
        <a:xfrm>
          <a:off x="23783925" y="14973300"/>
          <a:ext cx="1162050" cy="161925"/>
        </a:xfrm>
        <a:prstGeom prst="rect">
          <a:avLst/>
        </a:prstGeom>
        <a:solidFill>
          <a:srgbClr val="99CCFF"/>
        </a:solidFill>
        <a:ln w="9525">
          <a:solidFill>
            <a:srgbClr val="000000"/>
          </a:solidFill>
          <a:miter lim="800000"/>
          <a:headEnd/>
          <a:tailEnd/>
        </a:ln>
      </xdr:spPr>
    </xdr:sp>
    <xdr:clientData/>
  </xdr:twoCellAnchor>
  <xdr:twoCellAnchor>
    <xdr:from>
      <xdr:col>9</xdr:col>
      <xdr:colOff>76200</xdr:colOff>
      <xdr:row>18</xdr:row>
      <xdr:rowOff>114300</xdr:rowOff>
    </xdr:from>
    <xdr:to>
      <xdr:col>12</xdr:col>
      <xdr:colOff>590550</xdr:colOff>
      <xdr:row>19</xdr:row>
      <xdr:rowOff>114300</xdr:rowOff>
    </xdr:to>
    <xdr:grpSp>
      <xdr:nvGrpSpPr>
        <xdr:cNvPr id="2509" name="Group 44"/>
        <xdr:cNvGrpSpPr>
          <a:grpSpLocks/>
        </xdr:cNvGrpSpPr>
      </xdr:nvGrpSpPr>
      <xdr:grpSpPr bwMode="auto">
        <a:xfrm>
          <a:off x="5562600" y="3524250"/>
          <a:ext cx="2343150" cy="171450"/>
          <a:chOff x="436" y="2066"/>
          <a:chExt cx="246" cy="17"/>
        </a:xfrm>
      </xdr:grpSpPr>
      <xdr:sp macro="" textlink="">
        <xdr:nvSpPr>
          <xdr:cNvPr id="2552" name="Rectangle 45"/>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53" name="Rectangle 46"/>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47</xdr:col>
      <xdr:colOff>38100</xdr:colOff>
      <xdr:row>90</xdr:row>
      <xdr:rowOff>114300</xdr:rowOff>
    </xdr:from>
    <xdr:to>
      <xdr:col>48</xdr:col>
      <xdr:colOff>590550</xdr:colOff>
      <xdr:row>91</xdr:row>
      <xdr:rowOff>114300</xdr:rowOff>
    </xdr:to>
    <xdr:sp macro="" textlink="">
      <xdr:nvSpPr>
        <xdr:cNvPr id="2510" name="Rectangle 47"/>
        <xdr:cNvSpPr>
          <a:spLocks noChangeArrowheads="1"/>
        </xdr:cNvSpPr>
      </xdr:nvSpPr>
      <xdr:spPr bwMode="auto">
        <a:xfrm>
          <a:off x="28689300" y="15011400"/>
          <a:ext cx="1162050" cy="161925"/>
        </a:xfrm>
        <a:prstGeom prst="rect">
          <a:avLst/>
        </a:prstGeom>
        <a:solidFill>
          <a:srgbClr val="99CCFF"/>
        </a:solidFill>
        <a:ln w="9525">
          <a:solidFill>
            <a:srgbClr val="000000"/>
          </a:solidFill>
          <a:miter lim="800000"/>
          <a:headEnd/>
          <a:tailEnd/>
        </a:ln>
      </xdr:spPr>
    </xdr:sp>
    <xdr:clientData/>
  </xdr:twoCellAnchor>
  <xdr:twoCellAnchor>
    <xdr:from>
      <xdr:col>49</xdr:col>
      <xdr:colOff>266700</xdr:colOff>
      <xdr:row>31</xdr:row>
      <xdr:rowOff>38100</xdr:rowOff>
    </xdr:from>
    <xdr:to>
      <xdr:col>51</xdr:col>
      <xdr:colOff>209550</xdr:colOff>
      <xdr:row>32</xdr:row>
      <xdr:rowOff>38100</xdr:rowOff>
    </xdr:to>
    <xdr:sp macro="" textlink="">
      <xdr:nvSpPr>
        <xdr:cNvPr id="2511" name="Rectangle 48"/>
        <xdr:cNvSpPr>
          <a:spLocks noChangeArrowheads="1"/>
        </xdr:cNvSpPr>
      </xdr:nvSpPr>
      <xdr:spPr bwMode="auto">
        <a:xfrm>
          <a:off x="30137100" y="5381625"/>
          <a:ext cx="1162050" cy="161925"/>
        </a:xfrm>
        <a:prstGeom prst="rect">
          <a:avLst/>
        </a:prstGeom>
        <a:solidFill>
          <a:srgbClr val="99CCFF"/>
        </a:solidFill>
        <a:ln w="9525">
          <a:solidFill>
            <a:srgbClr val="000000"/>
          </a:solidFill>
          <a:miter lim="800000"/>
          <a:headEnd/>
          <a:tailEnd/>
        </a:ln>
      </xdr:spPr>
    </xdr:sp>
    <xdr:clientData/>
  </xdr:twoCellAnchor>
  <xdr:twoCellAnchor>
    <xdr:from>
      <xdr:col>51</xdr:col>
      <xdr:colOff>266700</xdr:colOff>
      <xdr:row>26</xdr:row>
      <xdr:rowOff>0</xdr:rowOff>
    </xdr:from>
    <xdr:to>
      <xdr:col>53</xdr:col>
      <xdr:colOff>209550</xdr:colOff>
      <xdr:row>27</xdr:row>
      <xdr:rowOff>0</xdr:rowOff>
    </xdr:to>
    <xdr:sp macro="" textlink="">
      <xdr:nvSpPr>
        <xdr:cNvPr id="2512" name="Rectangle 49"/>
        <xdr:cNvSpPr>
          <a:spLocks noChangeArrowheads="1"/>
        </xdr:cNvSpPr>
      </xdr:nvSpPr>
      <xdr:spPr bwMode="auto">
        <a:xfrm>
          <a:off x="31356300" y="4533900"/>
          <a:ext cx="1162050" cy="161925"/>
        </a:xfrm>
        <a:prstGeom prst="rect">
          <a:avLst/>
        </a:prstGeom>
        <a:solidFill>
          <a:srgbClr val="99CCFF"/>
        </a:solidFill>
        <a:ln w="9525">
          <a:solidFill>
            <a:srgbClr val="000000"/>
          </a:solidFill>
          <a:miter lim="800000"/>
          <a:headEnd/>
          <a:tailEnd/>
        </a:ln>
      </xdr:spPr>
    </xdr:sp>
    <xdr:clientData/>
  </xdr:twoCellAnchor>
  <xdr:twoCellAnchor>
    <xdr:from>
      <xdr:col>53</xdr:col>
      <xdr:colOff>0</xdr:colOff>
      <xdr:row>17</xdr:row>
      <xdr:rowOff>38100</xdr:rowOff>
    </xdr:from>
    <xdr:to>
      <xdr:col>54</xdr:col>
      <xdr:colOff>552450</xdr:colOff>
      <xdr:row>18</xdr:row>
      <xdr:rowOff>38100</xdr:rowOff>
    </xdr:to>
    <xdr:sp macro="" textlink="">
      <xdr:nvSpPr>
        <xdr:cNvPr id="2513" name="Rectangle 50"/>
        <xdr:cNvSpPr>
          <a:spLocks noChangeArrowheads="1"/>
        </xdr:cNvSpPr>
      </xdr:nvSpPr>
      <xdr:spPr bwMode="auto">
        <a:xfrm>
          <a:off x="32308800" y="3114675"/>
          <a:ext cx="1162050" cy="161925"/>
        </a:xfrm>
        <a:prstGeom prst="rect">
          <a:avLst/>
        </a:prstGeom>
        <a:solidFill>
          <a:srgbClr val="99CCFF"/>
        </a:solidFill>
        <a:ln w="9525">
          <a:solidFill>
            <a:srgbClr val="000000"/>
          </a:solidFill>
          <a:miter lim="800000"/>
          <a:headEnd/>
          <a:tailEnd/>
        </a:ln>
      </xdr:spPr>
    </xdr:sp>
    <xdr:clientData/>
  </xdr:twoCellAnchor>
  <xdr:twoCellAnchor>
    <xdr:from>
      <xdr:col>56</xdr:col>
      <xdr:colOff>381000</xdr:colOff>
      <xdr:row>62</xdr:row>
      <xdr:rowOff>38100</xdr:rowOff>
    </xdr:from>
    <xdr:to>
      <xdr:col>58</xdr:col>
      <xdr:colOff>323850</xdr:colOff>
      <xdr:row>63</xdr:row>
      <xdr:rowOff>38100</xdr:rowOff>
    </xdr:to>
    <xdr:sp macro="" textlink="">
      <xdr:nvSpPr>
        <xdr:cNvPr id="2514" name="Rectangle 51"/>
        <xdr:cNvSpPr>
          <a:spLocks noChangeArrowheads="1"/>
        </xdr:cNvSpPr>
      </xdr:nvSpPr>
      <xdr:spPr bwMode="auto">
        <a:xfrm>
          <a:off x="34518600" y="10401300"/>
          <a:ext cx="1162050" cy="161925"/>
        </a:xfrm>
        <a:prstGeom prst="rect">
          <a:avLst/>
        </a:prstGeom>
        <a:solidFill>
          <a:srgbClr val="99CCFF"/>
        </a:solidFill>
        <a:ln w="9525">
          <a:solidFill>
            <a:srgbClr val="000000"/>
          </a:solidFill>
          <a:miter lim="800000"/>
          <a:headEnd/>
          <a:tailEnd/>
        </a:ln>
      </xdr:spPr>
    </xdr:sp>
    <xdr:clientData/>
  </xdr:twoCellAnchor>
  <xdr:twoCellAnchor>
    <xdr:from>
      <xdr:col>52</xdr:col>
      <xdr:colOff>381000</xdr:colOff>
      <xdr:row>76</xdr:row>
      <xdr:rowOff>0</xdr:rowOff>
    </xdr:from>
    <xdr:to>
      <xdr:col>56</xdr:col>
      <xdr:colOff>266700</xdr:colOff>
      <xdr:row>77</xdr:row>
      <xdr:rowOff>0</xdr:rowOff>
    </xdr:to>
    <xdr:grpSp>
      <xdr:nvGrpSpPr>
        <xdr:cNvPr id="2515" name="Group 53"/>
        <xdr:cNvGrpSpPr>
          <a:grpSpLocks/>
        </xdr:cNvGrpSpPr>
      </xdr:nvGrpSpPr>
      <xdr:grpSpPr bwMode="auto">
        <a:xfrm>
          <a:off x="32080200" y="13354050"/>
          <a:ext cx="2324100" cy="171450"/>
          <a:chOff x="436" y="2066"/>
          <a:chExt cx="246" cy="17"/>
        </a:xfrm>
      </xdr:grpSpPr>
      <xdr:sp macro="" textlink="">
        <xdr:nvSpPr>
          <xdr:cNvPr id="2550" name="Rectangle 54"/>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51" name="Rectangle 55"/>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45</xdr:col>
      <xdr:colOff>523875</xdr:colOff>
      <xdr:row>33</xdr:row>
      <xdr:rowOff>114300</xdr:rowOff>
    </xdr:from>
    <xdr:to>
      <xdr:col>49</xdr:col>
      <xdr:colOff>342900</xdr:colOff>
      <xdr:row>34</xdr:row>
      <xdr:rowOff>104775</xdr:rowOff>
    </xdr:to>
    <xdr:grpSp>
      <xdr:nvGrpSpPr>
        <xdr:cNvPr id="2516" name="Group 56"/>
        <xdr:cNvGrpSpPr>
          <a:grpSpLocks/>
        </xdr:cNvGrpSpPr>
      </xdr:nvGrpSpPr>
      <xdr:grpSpPr bwMode="auto">
        <a:xfrm>
          <a:off x="27955875" y="6096000"/>
          <a:ext cx="2257425" cy="161925"/>
          <a:chOff x="436" y="2066"/>
          <a:chExt cx="246" cy="17"/>
        </a:xfrm>
      </xdr:grpSpPr>
      <xdr:sp macro="" textlink="">
        <xdr:nvSpPr>
          <xdr:cNvPr id="2548" name="Rectangle 57"/>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49" name="Rectangle 58"/>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22</xdr:col>
      <xdr:colOff>152400</xdr:colOff>
      <xdr:row>45</xdr:row>
      <xdr:rowOff>76200</xdr:rowOff>
    </xdr:from>
    <xdr:to>
      <xdr:col>24</xdr:col>
      <xdr:colOff>95250</xdr:colOff>
      <xdr:row>46</xdr:row>
      <xdr:rowOff>76200</xdr:rowOff>
    </xdr:to>
    <xdr:sp macro="" textlink="">
      <xdr:nvSpPr>
        <xdr:cNvPr id="2517" name="Rectangle 59"/>
        <xdr:cNvSpPr>
          <a:spLocks noChangeArrowheads="1"/>
        </xdr:cNvSpPr>
      </xdr:nvSpPr>
      <xdr:spPr bwMode="auto">
        <a:xfrm>
          <a:off x="13563600" y="7686675"/>
          <a:ext cx="1162050" cy="161925"/>
        </a:xfrm>
        <a:prstGeom prst="rect">
          <a:avLst/>
        </a:prstGeom>
        <a:solidFill>
          <a:srgbClr val="99CCFF"/>
        </a:solidFill>
        <a:ln w="9525">
          <a:solidFill>
            <a:srgbClr val="000000"/>
          </a:solidFill>
          <a:miter lim="800000"/>
          <a:headEnd/>
          <a:tailEnd/>
        </a:ln>
      </xdr:spPr>
    </xdr:sp>
    <xdr:clientData/>
  </xdr:twoCellAnchor>
  <xdr:twoCellAnchor>
    <xdr:from>
      <xdr:col>19</xdr:col>
      <xdr:colOff>152400</xdr:colOff>
      <xdr:row>116</xdr:row>
      <xdr:rowOff>0</xdr:rowOff>
    </xdr:from>
    <xdr:to>
      <xdr:col>42</xdr:col>
      <xdr:colOff>381000</xdr:colOff>
      <xdr:row>116</xdr:row>
      <xdr:rowOff>85725</xdr:rowOff>
    </xdr:to>
    <xdr:sp macro="" textlink="">
      <xdr:nvSpPr>
        <xdr:cNvPr id="2518" name="Line 60"/>
        <xdr:cNvSpPr>
          <a:spLocks noChangeShapeType="1"/>
        </xdr:cNvSpPr>
      </xdr:nvSpPr>
      <xdr:spPr bwMode="auto">
        <a:xfrm>
          <a:off x="11734800" y="19107150"/>
          <a:ext cx="14249400" cy="85725"/>
        </a:xfrm>
        <a:prstGeom prst="line">
          <a:avLst/>
        </a:prstGeom>
        <a:noFill/>
        <a:ln w="76200">
          <a:solidFill>
            <a:srgbClr val="FF00FF"/>
          </a:solidFill>
          <a:round/>
          <a:headEnd/>
          <a:tailEnd type="triangle" w="med" len="med"/>
        </a:ln>
      </xdr:spPr>
    </xdr:sp>
    <xdr:clientData/>
  </xdr:twoCellAnchor>
  <xdr:twoCellAnchor>
    <xdr:from>
      <xdr:col>18</xdr:col>
      <xdr:colOff>38100</xdr:colOff>
      <xdr:row>16</xdr:row>
      <xdr:rowOff>38100</xdr:rowOff>
    </xdr:from>
    <xdr:to>
      <xdr:col>41</xdr:col>
      <xdr:colOff>266700</xdr:colOff>
      <xdr:row>16</xdr:row>
      <xdr:rowOff>123825</xdr:rowOff>
    </xdr:to>
    <xdr:sp macro="" textlink="">
      <xdr:nvSpPr>
        <xdr:cNvPr id="2519" name="Line 61"/>
        <xdr:cNvSpPr>
          <a:spLocks noChangeShapeType="1"/>
        </xdr:cNvSpPr>
      </xdr:nvSpPr>
      <xdr:spPr bwMode="auto">
        <a:xfrm>
          <a:off x="11010900" y="2952750"/>
          <a:ext cx="14249400" cy="85725"/>
        </a:xfrm>
        <a:prstGeom prst="line">
          <a:avLst/>
        </a:prstGeom>
        <a:noFill/>
        <a:ln w="76200">
          <a:solidFill>
            <a:srgbClr val="FF00FF"/>
          </a:solidFill>
          <a:round/>
          <a:headEnd/>
          <a:tailEnd type="triangle" w="med" len="med"/>
        </a:ln>
      </xdr:spPr>
    </xdr:sp>
    <xdr:clientData/>
  </xdr:twoCellAnchor>
  <xdr:twoCellAnchor>
    <xdr:from>
      <xdr:col>27</xdr:col>
      <xdr:colOff>76200</xdr:colOff>
      <xdr:row>110</xdr:row>
      <xdr:rowOff>38100</xdr:rowOff>
    </xdr:from>
    <xdr:to>
      <xdr:col>29</xdr:col>
      <xdr:colOff>19050</xdr:colOff>
      <xdr:row>111</xdr:row>
      <xdr:rowOff>38100</xdr:rowOff>
    </xdr:to>
    <xdr:sp macro="" textlink="">
      <xdr:nvSpPr>
        <xdr:cNvPr id="2520" name="Rectangle 62"/>
        <xdr:cNvSpPr>
          <a:spLocks noChangeArrowheads="1"/>
        </xdr:cNvSpPr>
      </xdr:nvSpPr>
      <xdr:spPr bwMode="auto">
        <a:xfrm>
          <a:off x="16535400" y="18173700"/>
          <a:ext cx="1162050" cy="161925"/>
        </a:xfrm>
        <a:prstGeom prst="rect">
          <a:avLst/>
        </a:prstGeom>
        <a:solidFill>
          <a:srgbClr val="99CCFF"/>
        </a:solidFill>
        <a:ln w="9525">
          <a:solidFill>
            <a:srgbClr val="000000"/>
          </a:solidFill>
          <a:miter lim="800000"/>
          <a:headEnd/>
          <a:tailEnd/>
        </a:ln>
      </xdr:spPr>
    </xdr:sp>
    <xdr:clientData/>
  </xdr:twoCellAnchor>
  <xdr:twoCellAnchor>
    <xdr:from>
      <xdr:col>2</xdr:col>
      <xdr:colOff>266700</xdr:colOff>
      <xdr:row>135</xdr:row>
      <xdr:rowOff>38100</xdr:rowOff>
    </xdr:from>
    <xdr:to>
      <xdr:col>6</xdr:col>
      <xdr:colOff>171450</xdr:colOff>
      <xdr:row>136</xdr:row>
      <xdr:rowOff>38100</xdr:rowOff>
    </xdr:to>
    <xdr:grpSp>
      <xdr:nvGrpSpPr>
        <xdr:cNvPr id="2521" name="Group 63"/>
        <xdr:cNvGrpSpPr>
          <a:grpSpLocks/>
        </xdr:cNvGrpSpPr>
      </xdr:nvGrpSpPr>
      <xdr:grpSpPr bwMode="auto">
        <a:xfrm>
          <a:off x="1485900" y="23507700"/>
          <a:ext cx="2343150" cy="171450"/>
          <a:chOff x="436" y="2066"/>
          <a:chExt cx="246" cy="17"/>
        </a:xfrm>
      </xdr:grpSpPr>
      <xdr:sp macro="" textlink="">
        <xdr:nvSpPr>
          <xdr:cNvPr id="2546" name="Rectangle 64"/>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47" name="Rectangle 65"/>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23</xdr:col>
      <xdr:colOff>152400</xdr:colOff>
      <xdr:row>111</xdr:row>
      <xdr:rowOff>114300</xdr:rowOff>
    </xdr:from>
    <xdr:to>
      <xdr:col>25</xdr:col>
      <xdr:colOff>95250</xdr:colOff>
      <xdr:row>112</xdr:row>
      <xdr:rowOff>114300</xdr:rowOff>
    </xdr:to>
    <xdr:sp macro="" textlink="">
      <xdr:nvSpPr>
        <xdr:cNvPr id="2522" name="Rectangle 74"/>
        <xdr:cNvSpPr>
          <a:spLocks noChangeArrowheads="1"/>
        </xdr:cNvSpPr>
      </xdr:nvSpPr>
      <xdr:spPr bwMode="auto">
        <a:xfrm>
          <a:off x="14173200" y="18411825"/>
          <a:ext cx="1162050" cy="161925"/>
        </a:xfrm>
        <a:prstGeom prst="rect">
          <a:avLst/>
        </a:prstGeom>
        <a:solidFill>
          <a:srgbClr val="99CCFF"/>
        </a:solidFill>
        <a:ln w="9525">
          <a:solidFill>
            <a:srgbClr val="000000"/>
          </a:solidFill>
          <a:miter lim="800000"/>
          <a:headEnd/>
          <a:tailEnd/>
        </a:ln>
      </xdr:spPr>
    </xdr:sp>
    <xdr:clientData/>
  </xdr:twoCellAnchor>
  <xdr:twoCellAnchor>
    <xdr:from>
      <xdr:col>19</xdr:col>
      <xdr:colOff>533400</xdr:colOff>
      <xdr:row>14</xdr:row>
      <xdr:rowOff>0</xdr:rowOff>
    </xdr:from>
    <xdr:to>
      <xdr:col>21</xdr:col>
      <xdr:colOff>457200</xdr:colOff>
      <xdr:row>61</xdr:row>
      <xdr:rowOff>38100</xdr:rowOff>
    </xdr:to>
    <xdr:sp macro="" textlink="">
      <xdr:nvSpPr>
        <xdr:cNvPr id="2523" name="Line 75"/>
        <xdr:cNvSpPr>
          <a:spLocks noChangeShapeType="1"/>
        </xdr:cNvSpPr>
      </xdr:nvSpPr>
      <xdr:spPr bwMode="auto">
        <a:xfrm>
          <a:off x="12115800" y="2590800"/>
          <a:ext cx="1143000" cy="7648575"/>
        </a:xfrm>
        <a:prstGeom prst="line">
          <a:avLst/>
        </a:prstGeom>
        <a:noFill/>
        <a:ln w="9525">
          <a:solidFill>
            <a:srgbClr val="008080"/>
          </a:solidFill>
          <a:round/>
          <a:headEnd/>
          <a:tailEnd type="triangle" w="med" len="med"/>
        </a:ln>
      </xdr:spPr>
    </xdr:sp>
    <xdr:clientData/>
  </xdr:twoCellAnchor>
  <xdr:twoCellAnchor>
    <xdr:from>
      <xdr:col>42</xdr:col>
      <xdr:colOff>0</xdr:colOff>
      <xdr:row>18</xdr:row>
      <xdr:rowOff>114300</xdr:rowOff>
    </xdr:from>
    <xdr:to>
      <xdr:col>45</xdr:col>
      <xdr:colOff>495300</xdr:colOff>
      <xdr:row>19</xdr:row>
      <xdr:rowOff>114300</xdr:rowOff>
    </xdr:to>
    <xdr:grpSp>
      <xdr:nvGrpSpPr>
        <xdr:cNvPr id="2524" name="Group 76"/>
        <xdr:cNvGrpSpPr>
          <a:grpSpLocks/>
        </xdr:cNvGrpSpPr>
      </xdr:nvGrpSpPr>
      <xdr:grpSpPr bwMode="auto">
        <a:xfrm>
          <a:off x="25603200" y="3524250"/>
          <a:ext cx="2324100" cy="171450"/>
          <a:chOff x="436" y="2066"/>
          <a:chExt cx="246" cy="17"/>
        </a:xfrm>
      </xdr:grpSpPr>
      <xdr:sp macro="" textlink="">
        <xdr:nvSpPr>
          <xdr:cNvPr id="2544" name="Rectangle 77"/>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45" name="Rectangle 78"/>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8</xdr:col>
      <xdr:colOff>114300</xdr:colOff>
      <xdr:row>134</xdr:row>
      <xdr:rowOff>0</xdr:rowOff>
    </xdr:from>
    <xdr:to>
      <xdr:col>55</xdr:col>
      <xdr:colOff>0</xdr:colOff>
      <xdr:row>179</xdr:row>
      <xdr:rowOff>66675</xdr:rowOff>
    </xdr:to>
    <xdr:sp macro="" textlink="">
      <xdr:nvSpPr>
        <xdr:cNvPr id="2127" name="Rectangle 79"/>
        <xdr:cNvSpPr>
          <a:spLocks noChangeArrowheads="1"/>
        </xdr:cNvSpPr>
      </xdr:nvSpPr>
      <xdr:spPr bwMode="auto">
        <a:xfrm>
          <a:off x="4991100" y="22021800"/>
          <a:ext cx="28536900" cy="7353300"/>
        </a:xfrm>
        <a:prstGeom prst="rect">
          <a:avLst/>
        </a:prstGeom>
        <a:solidFill>
          <a:srgbClr val="FFFFFF"/>
        </a:solidFill>
        <a:ln w="9525">
          <a:solidFill>
            <a:srgbClr val="000000"/>
          </a:solidFill>
          <a:miter lim="800000"/>
          <a:headEnd/>
          <a:tailEnd/>
        </a:ln>
      </xdr:spPr>
      <xdr:txBody>
        <a:bodyPr vertOverflow="clip" wrap="square" lIns="73152" tIns="54864" rIns="0" bIns="0" anchor="t" upright="1"/>
        <a:lstStyle/>
        <a:p>
          <a:pPr algn="l" rtl="0">
            <a:defRPr sz="1000"/>
          </a:pPr>
          <a:r>
            <a:rPr lang="cs-CZ" sz="3600" b="0" i="0" u="none" strike="noStrike" baseline="0">
              <a:solidFill>
                <a:srgbClr val="000000"/>
              </a:solidFill>
              <a:latin typeface="Arial"/>
              <a:cs typeface="Arial"/>
            </a:rPr>
            <a:t>Příklady period 8 let,  20-30 let partně z cyklů hlubokomořské vody Atlantiku - blízký je  22 letý sluneční cyklus, 90 let - solární cyklus- patrně souvisí s pohybem Slunce kolem barycentra sluneční soustavy. Další cykly 180-200 let, 400 let, 1000 let, 23 000 let, 41 000 let, 100 000 let a 400 000 let. Dlouhodobé cykly jsou dány Milankovičovými parametry- vzdálenost a pozice Země-Slunce.</a:t>
          </a:r>
        </a:p>
        <a:p>
          <a:pPr algn="l" rtl="0">
            <a:defRPr sz="1000"/>
          </a:pPr>
          <a:r>
            <a:rPr lang="cs-CZ" sz="3600" b="0" i="0" u="none" strike="noStrike" baseline="0">
              <a:solidFill>
                <a:srgbClr val="000000"/>
              </a:solidFill>
              <a:latin typeface="Arial"/>
              <a:cs typeface="Arial"/>
            </a:rPr>
            <a:t>Typické jsou 100 leté cykly tuhých zim - 443, 545, 941, 1043, 1143, 1241, 1340, 1440, 1544, 1644, 1740, 1838, 1940. Přibližně 8 letý cyklus lze násobky rozšířit na 25, 50 a 100 let.</a:t>
          </a:r>
        </a:p>
        <a:p>
          <a:pPr algn="l" rtl="0">
            <a:defRPr sz="1000"/>
          </a:pPr>
          <a:r>
            <a:rPr lang="cs-CZ" sz="3600" b="0" i="0" u="none" strike="noStrike" baseline="0">
              <a:solidFill>
                <a:srgbClr val="000000"/>
              </a:solidFill>
              <a:latin typeface="Arial"/>
              <a:cs typeface="Arial"/>
            </a:rPr>
            <a:t>Teplotní rozdíl 1770-2010 z regresní lineární křivky by měl být 9,9 -9,3= + 0,7 stupně Celsia. Dlouhodobý průměr 1770- 2002 je 9,54 stupně. Je třeba vzít v úvahu, že teplota v Klementinu ne v rocích po r. 2000 asi o  1,5 stupně vyšší, než na Ruzyni.</a:t>
          </a:r>
        </a:p>
        <a:p>
          <a:pPr algn="l" rtl="0">
            <a:defRPr sz="1000"/>
          </a:pPr>
          <a:r>
            <a:rPr lang="cs-CZ" sz="3600" b="0" i="0" u="none" strike="noStrike" baseline="0">
              <a:solidFill>
                <a:srgbClr val="000000"/>
              </a:solidFill>
              <a:latin typeface="Arial"/>
              <a:cs typeface="Arial"/>
            </a:rPr>
            <a:t>Globální oteplení je markantní v posleních letech v polárních oblastech na severní polokouli a vysokých horách, teplota na jižním pölu nestoupá ( stále kolem -50 stupňů)</a:t>
          </a:r>
        </a:p>
      </xdr:txBody>
    </xdr:sp>
    <xdr:clientData/>
  </xdr:twoCellAnchor>
  <xdr:twoCellAnchor>
    <xdr:from>
      <xdr:col>8</xdr:col>
      <xdr:colOff>409575</xdr:colOff>
      <xdr:row>170</xdr:row>
      <xdr:rowOff>123825</xdr:rowOff>
    </xdr:from>
    <xdr:to>
      <xdr:col>10</xdr:col>
      <xdr:colOff>352425</xdr:colOff>
      <xdr:row>171</xdr:row>
      <xdr:rowOff>123825</xdr:rowOff>
    </xdr:to>
    <xdr:sp macro="" textlink="">
      <xdr:nvSpPr>
        <xdr:cNvPr id="2526" name="Rectangle 83"/>
        <xdr:cNvSpPr>
          <a:spLocks noChangeArrowheads="1"/>
        </xdr:cNvSpPr>
      </xdr:nvSpPr>
      <xdr:spPr bwMode="auto">
        <a:xfrm>
          <a:off x="5286375" y="27974925"/>
          <a:ext cx="1162050" cy="161925"/>
        </a:xfrm>
        <a:prstGeom prst="rect">
          <a:avLst/>
        </a:prstGeom>
        <a:solidFill>
          <a:srgbClr val="99CCFF"/>
        </a:solidFill>
        <a:ln w="9525">
          <a:solidFill>
            <a:srgbClr val="000000"/>
          </a:solidFill>
          <a:miter lim="800000"/>
          <a:headEnd/>
          <a:tailEnd/>
        </a:ln>
      </xdr:spPr>
    </xdr:sp>
    <xdr:clientData/>
  </xdr:twoCellAnchor>
  <xdr:twoCellAnchor>
    <xdr:from>
      <xdr:col>14</xdr:col>
      <xdr:colOff>571500</xdr:colOff>
      <xdr:row>170</xdr:row>
      <xdr:rowOff>95250</xdr:rowOff>
    </xdr:from>
    <xdr:to>
      <xdr:col>18</xdr:col>
      <xdr:colOff>419100</xdr:colOff>
      <xdr:row>171</xdr:row>
      <xdr:rowOff>95250</xdr:rowOff>
    </xdr:to>
    <xdr:grpSp>
      <xdr:nvGrpSpPr>
        <xdr:cNvPr id="2527" name="Group 84"/>
        <xdr:cNvGrpSpPr>
          <a:grpSpLocks/>
        </xdr:cNvGrpSpPr>
      </xdr:nvGrpSpPr>
      <xdr:grpSpPr bwMode="auto">
        <a:xfrm>
          <a:off x="9105900" y="29565600"/>
          <a:ext cx="2286000" cy="171450"/>
          <a:chOff x="436" y="2066"/>
          <a:chExt cx="246" cy="17"/>
        </a:xfrm>
      </xdr:grpSpPr>
      <xdr:sp macro="" textlink="">
        <xdr:nvSpPr>
          <xdr:cNvPr id="2542" name="Rectangle 85"/>
          <xdr:cNvSpPr>
            <a:spLocks noChangeArrowheads="1"/>
          </xdr:cNvSpPr>
        </xdr:nvSpPr>
        <xdr:spPr bwMode="auto">
          <a:xfrm>
            <a:off x="436" y="2066"/>
            <a:ext cx="123" cy="17"/>
          </a:xfrm>
          <a:prstGeom prst="rect">
            <a:avLst/>
          </a:prstGeom>
          <a:solidFill>
            <a:srgbClr val="99CCFF"/>
          </a:solidFill>
          <a:ln w="9525">
            <a:solidFill>
              <a:srgbClr val="000000"/>
            </a:solidFill>
            <a:miter lim="800000"/>
            <a:headEnd/>
            <a:tailEnd/>
          </a:ln>
        </xdr:spPr>
      </xdr:sp>
      <xdr:sp macro="" textlink="">
        <xdr:nvSpPr>
          <xdr:cNvPr id="2543" name="Rectangle 86"/>
          <xdr:cNvSpPr>
            <a:spLocks noChangeArrowheads="1"/>
          </xdr:cNvSpPr>
        </xdr:nvSpPr>
        <xdr:spPr bwMode="auto">
          <a:xfrm>
            <a:off x="559" y="2066"/>
            <a:ext cx="123" cy="17"/>
          </a:xfrm>
          <a:prstGeom prst="rect">
            <a:avLst/>
          </a:prstGeom>
          <a:solidFill>
            <a:srgbClr val="CCFFFF"/>
          </a:solidFill>
          <a:ln w="9525">
            <a:solidFill>
              <a:srgbClr val="000000"/>
            </a:solidFill>
            <a:miter lim="800000"/>
            <a:headEnd/>
            <a:tailEnd/>
          </a:ln>
        </xdr:spPr>
      </xdr:sp>
    </xdr:grpSp>
    <xdr:clientData/>
  </xdr:twoCellAnchor>
  <xdr:twoCellAnchor>
    <xdr:from>
      <xdr:col>2</xdr:col>
      <xdr:colOff>457200</xdr:colOff>
      <xdr:row>201</xdr:row>
      <xdr:rowOff>114300</xdr:rowOff>
    </xdr:from>
    <xdr:to>
      <xdr:col>4</xdr:col>
      <xdr:colOff>400050</xdr:colOff>
      <xdr:row>202</xdr:row>
      <xdr:rowOff>114300</xdr:rowOff>
    </xdr:to>
    <xdr:sp macro="" textlink="">
      <xdr:nvSpPr>
        <xdr:cNvPr id="2528" name="Rectangle 87"/>
        <xdr:cNvSpPr>
          <a:spLocks noChangeArrowheads="1"/>
        </xdr:cNvSpPr>
      </xdr:nvSpPr>
      <xdr:spPr bwMode="auto">
        <a:xfrm>
          <a:off x="1676400" y="32985075"/>
          <a:ext cx="1162050" cy="161925"/>
        </a:xfrm>
        <a:prstGeom prst="rect">
          <a:avLst/>
        </a:prstGeom>
        <a:solidFill>
          <a:srgbClr val="99CCFF"/>
        </a:solidFill>
        <a:ln w="9525">
          <a:solidFill>
            <a:srgbClr val="000000"/>
          </a:solidFill>
          <a:miter lim="800000"/>
          <a:headEnd/>
          <a:tailEnd/>
        </a:ln>
      </xdr:spPr>
    </xdr:sp>
    <xdr:clientData/>
  </xdr:twoCellAnchor>
  <xdr:twoCellAnchor>
    <xdr:from>
      <xdr:col>27</xdr:col>
      <xdr:colOff>161925</xdr:colOff>
      <xdr:row>175</xdr:row>
      <xdr:rowOff>95250</xdr:rowOff>
    </xdr:from>
    <xdr:to>
      <xdr:col>50</xdr:col>
      <xdr:colOff>390525</xdr:colOff>
      <xdr:row>175</xdr:row>
      <xdr:rowOff>95250</xdr:rowOff>
    </xdr:to>
    <xdr:sp macro="" textlink="">
      <xdr:nvSpPr>
        <xdr:cNvPr id="2529" name="Line 88"/>
        <xdr:cNvSpPr>
          <a:spLocks noChangeShapeType="1"/>
        </xdr:cNvSpPr>
      </xdr:nvSpPr>
      <xdr:spPr bwMode="auto">
        <a:xfrm>
          <a:off x="16621125" y="28755975"/>
          <a:ext cx="14249400" cy="0"/>
        </a:xfrm>
        <a:prstGeom prst="line">
          <a:avLst/>
        </a:prstGeom>
        <a:noFill/>
        <a:ln w="76200">
          <a:solidFill>
            <a:srgbClr val="FF00FF"/>
          </a:solidFill>
          <a:round/>
          <a:headEnd/>
          <a:tailEnd type="triangle" w="med" len="med"/>
        </a:ln>
      </xdr:spPr>
    </xdr:sp>
    <xdr:clientData/>
  </xdr:twoCellAnchor>
  <xdr:twoCellAnchor>
    <xdr:from>
      <xdr:col>11</xdr:col>
      <xdr:colOff>66675</xdr:colOff>
      <xdr:row>169</xdr:row>
      <xdr:rowOff>0</xdr:rowOff>
    </xdr:from>
    <xdr:to>
      <xdr:col>14</xdr:col>
      <xdr:colOff>28575</xdr:colOff>
      <xdr:row>174</xdr:row>
      <xdr:rowOff>0</xdr:rowOff>
    </xdr:to>
    <xdr:sp macro="" textlink="">
      <xdr:nvSpPr>
        <xdr:cNvPr id="2137" name="Rectangle 89"/>
        <xdr:cNvSpPr>
          <a:spLocks noChangeArrowheads="1"/>
        </xdr:cNvSpPr>
      </xdr:nvSpPr>
      <xdr:spPr bwMode="auto">
        <a:xfrm>
          <a:off x="6772275" y="27689175"/>
          <a:ext cx="1790700" cy="809625"/>
        </a:xfrm>
        <a:prstGeom prst="rect">
          <a:avLst/>
        </a:prstGeom>
        <a:solidFill>
          <a:srgbClr val="FFFFFF"/>
        </a:solidFill>
        <a:ln>
          <a:noFill/>
        </a:ln>
        <a:extLst>
          <a:ext uri="{91240B29-F687-4F45-9708-019B960494DF}"/>
        </a:extLst>
      </xdr:spPr>
      <xdr:txBody>
        <a:bodyPr vertOverflow="clip" wrap="square" lIns="45720" tIns="36576" rIns="0" bIns="0" anchor="t" upright="1"/>
        <a:lstStyle/>
        <a:p>
          <a:pPr algn="l" rtl="0">
            <a:defRPr sz="1000"/>
          </a:pPr>
          <a:r>
            <a:rPr lang="cs-CZ" sz="3600" b="0" i="0" u="none" strike="noStrike" baseline="0">
              <a:solidFill>
                <a:srgbClr val="000000"/>
              </a:solidFill>
              <a:latin typeface="Arial"/>
              <a:cs typeface="Arial"/>
            </a:rPr>
            <a:t>8 let</a:t>
          </a:r>
        </a:p>
      </xdr:txBody>
    </xdr:sp>
    <xdr:clientData/>
  </xdr:twoCellAnchor>
  <xdr:twoCellAnchor>
    <xdr:from>
      <xdr:col>19</xdr:col>
      <xdr:colOff>571500</xdr:colOff>
      <xdr:row>168</xdr:row>
      <xdr:rowOff>95250</xdr:rowOff>
    </xdr:from>
    <xdr:to>
      <xdr:col>22</xdr:col>
      <xdr:colOff>533400</xdr:colOff>
      <xdr:row>173</xdr:row>
      <xdr:rowOff>95250</xdr:rowOff>
    </xdr:to>
    <xdr:sp macro="" textlink="">
      <xdr:nvSpPr>
        <xdr:cNvPr id="2138" name="Rectangle 90"/>
        <xdr:cNvSpPr>
          <a:spLocks noChangeArrowheads="1"/>
        </xdr:cNvSpPr>
      </xdr:nvSpPr>
      <xdr:spPr bwMode="auto">
        <a:xfrm>
          <a:off x="12153900" y="27622500"/>
          <a:ext cx="1790700" cy="809625"/>
        </a:xfrm>
        <a:prstGeom prst="rect">
          <a:avLst/>
        </a:prstGeom>
        <a:solidFill>
          <a:srgbClr val="FFFFFF"/>
        </a:solidFill>
        <a:ln>
          <a:noFill/>
        </a:ln>
        <a:extLst>
          <a:ext uri="{91240B29-F687-4F45-9708-019B960494DF}"/>
        </a:extLst>
      </xdr:spPr>
      <xdr:txBody>
        <a:bodyPr vertOverflow="clip" wrap="square" lIns="45720" tIns="36576" rIns="0" bIns="0" anchor="t" upright="1"/>
        <a:lstStyle/>
        <a:p>
          <a:pPr algn="l" rtl="0">
            <a:defRPr sz="1000"/>
          </a:pPr>
          <a:r>
            <a:rPr lang="cs-CZ" sz="3600" b="0" i="0" u="none" strike="noStrike" baseline="0">
              <a:solidFill>
                <a:srgbClr val="000000"/>
              </a:solidFill>
              <a:latin typeface="Arial"/>
              <a:cs typeface="Arial"/>
            </a:rPr>
            <a:t>16 let</a:t>
          </a:r>
        </a:p>
      </xdr:txBody>
    </xdr:sp>
    <xdr:clientData/>
  </xdr:twoCellAnchor>
  <xdr:twoCellAnchor>
    <xdr:from>
      <xdr:col>43</xdr:col>
      <xdr:colOff>266700</xdr:colOff>
      <xdr:row>108</xdr:row>
      <xdr:rowOff>0</xdr:rowOff>
    </xdr:from>
    <xdr:to>
      <xdr:col>56</xdr:col>
      <xdr:colOff>342900</xdr:colOff>
      <xdr:row>108</xdr:row>
      <xdr:rowOff>0</xdr:rowOff>
    </xdr:to>
    <xdr:sp macro="" textlink="">
      <xdr:nvSpPr>
        <xdr:cNvPr id="2532" name="Line 91"/>
        <xdr:cNvSpPr>
          <a:spLocks noChangeShapeType="1"/>
        </xdr:cNvSpPr>
      </xdr:nvSpPr>
      <xdr:spPr bwMode="auto">
        <a:xfrm flipV="1">
          <a:off x="26479500" y="17811750"/>
          <a:ext cx="8001000" cy="0"/>
        </a:xfrm>
        <a:prstGeom prst="line">
          <a:avLst/>
        </a:prstGeom>
        <a:noFill/>
        <a:ln w="63500">
          <a:solidFill>
            <a:srgbClr val="800000"/>
          </a:solidFill>
          <a:round/>
          <a:headEnd/>
          <a:tailEnd type="triangle" w="med" len="med"/>
        </a:ln>
      </xdr:spPr>
    </xdr:sp>
    <xdr:clientData/>
  </xdr:twoCellAnchor>
  <xdr:twoCellAnchor>
    <xdr:from>
      <xdr:col>40</xdr:col>
      <xdr:colOff>409575</xdr:colOff>
      <xdr:row>172</xdr:row>
      <xdr:rowOff>123825</xdr:rowOff>
    </xdr:from>
    <xdr:to>
      <xdr:col>43</xdr:col>
      <xdr:colOff>371475</xdr:colOff>
      <xdr:row>177</xdr:row>
      <xdr:rowOff>123825</xdr:rowOff>
    </xdr:to>
    <xdr:sp macro="" textlink="">
      <xdr:nvSpPr>
        <xdr:cNvPr id="2142" name="Rectangle 94"/>
        <xdr:cNvSpPr>
          <a:spLocks noChangeArrowheads="1"/>
        </xdr:cNvSpPr>
      </xdr:nvSpPr>
      <xdr:spPr bwMode="auto">
        <a:xfrm>
          <a:off x="24793575" y="28298775"/>
          <a:ext cx="1790700" cy="809625"/>
        </a:xfrm>
        <a:prstGeom prst="rect">
          <a:avLst/>
        </a:prstGeom>
        <a:solidFill>
          <a:srgbClr val="FFFFFF"/>
        </a:solidFill>
        <a:ln>
          <a:noFill/>
        </a:ln>
        <a:extLst>
          <a:ext uri="{91240B29-F687-4F45-9708-019B960494DF}"/>
        </a:extLst>
      </xdr:spPr>
      <xdr:txBody>
        <a:bodyPr vertOverflow="clip" wrap="square" lIns="45720" tIns="36576" rIns="0" bIns="0" anchor="t" upright="1"/>
        <a:lstStyle/>
        <a:p>
          <a:pPr algn="l" rtl="0">
            <a:defRPr sz="1000"/>
          </a:pPr>
          <a:r>
            <a:rPr lang="cs-CZ" sz="3600" b="0" i="0" u="none" strike="noStrike" baseline="0">
              <a:solidFill>
                <a:srgbClr val="000000"/>
              </a:solidFill>
              <a:latin typeface="Arial"/>
              <a:cs typeface="Arial"/>
            </a:rPr>
            <a:t>100 let</a:t>
          </a:r>
        </a:p>
      </xdr:txBody>
    </xdr:sp>
    <xdr:clientData/>
  </xdr:twoCellAnchor>
  <xdr:twoCellAnchor>
    <xdr:from>
      <xdr:col>9</xdr:col>
      <xdr:colOff>476250</xdr:colOff>
      <xdr:row>175</xdr:row>
      <xdr:rowOff>123825</xdr:rowOff>
    </xdr:from>
    <xdr:to>
      <xdr:col>22</xdr:col>
      <xdr:colOff>552450</xdr:colOff>
      <xdr:row>175</xdr:row>
      <xdr:rowOff>123825</xdr:rowOff>
    </xdr:to>
    <xdr:sp macro="" textlink="">
      <xdr:nvSpPr>
        <xdr:cNvPr id="2534" name="Line 95"/>
        <xdr:cNvSpPr>
          <a:spLocks noChangeShapeType="1"/>
        </xdr:cNvSpPr>
      </xdr:nvSpPr>
      <xdr:spPr bwMode="auto">
        <a:xfrm flipV="1">
          <a:off x="5962650" y="28784550"/>
          <a:ext cx="8001000" cy="0"/>
        </a:xfrm>
        <a:prstGeom prst="line">
          <a:avLst/>
        </a:prstGeom>
        <a:noFill/>
        <a:ln w="63500">
          <a:solidFill>
            <a:srgbClr val="800000"/>
          </a:solidFill>
          <a:round/>
          <a:headEnd/>
          <a:tailEnd type="triangle" w="med" len="med"/>
        </a:ln>
      </xdr:spPr>
    </xdr:sp>
    <xdr:clientData/>
  </xdr:twoCellAnchor>
  <xdr:twoCellAnchor>
    <xdr:from>
      <xdr:col>3</xdr:col>
      <xdr:colOff>57150</xdr:colOff>
      <xdr:row>67</xdr:row>
      <xdr:rowOff>152400</xdr:rowOff>
    </xdr:from>
    <xdr:to>
      <xdr:col>60</xdr:col>
      <xdr:colOff>361950</xdr:colOff>
      <xdr:row>68</xdr:row>
      <xdr:rowOff>57150</xdr:rowOff>
    </xdr:to>
    <xdr:sp macro="" textlink="">
      <xdr:nvSpPr>
        <xdr:cNvPr id="2535" name="AutoShape 97"/>
        <xdr:cNvSpPr>
          <a:spLocks noChangeArrowheads="1"/>
        </xdr:cNvSpPr>
      </xdr:nvSpPr>
      <xdr:spPr bwMode="auto">
        <a:xfrm flipV="1">
          <a:off x="1885950" y="11325225"/>
          <a:ext cx="35052000" cy="66675"/>
        </a:xfrm>
        <a:prstGeom prst="rightArrow">
          <a:avLst>
            <a:gd name="adj1" fmla="val 50000"/>
            <a:gd name="adj2" fmla="val 13142857"/>
          </a:avLst>
        </a:prstGeom>
        <a:solidFill>
          <a:srgbClr val="FFFFFF"/>
        </a:solidFill>
        <a:ln w="9525">
          <a:solidFill>
            <a:srgbClr val="00CCFF"/>
          </a:solidFill>
          <a:miter lim="800000"/>
          <a:headEnd/>
          <a:tailEnd/>
        </a:ln>
      </xdr:spPr>
    </xdr:sp>
    <xdr:clientData/>
  </xdr:twoCellAnchor>
  <xdr:twoCellAnchor>
    <xdr:from>
      <xdr:col>2</xdr:col>
      <xdr:colOff>571500</xdr:colOff>
      <xdr:row>54</xdr:row>
      <xdr:rowOff>19050</xdr:rowOff>
    </xdr:from>
    <xdr:to>
      <xdr:col>60</xdr:col>
      <xdr:colOff>266700</xdr:colOff>
      <xdr:row>54</xdr:row>
      <xdr:rowOff>85725</xdr:rowOff>
    </xdr:to>
    <xdr:sp macro="" textlink="">
      <xdr:nvSpPr>
        <xdr:cNvPr id="2536" name="AutoShape 98"/>
        <xdr:cNvSpPr>
          <a:spLocks noChangeArrowheads="1"/>
        </xdr:cNvSpPr>
      </xdr:nvSpPr>
      <xdr:spPr bwMode="auto">
        <a:xfrm flipV="1">
          <a:off x="1790700" y="9086850"/>
          <a:ext cx="35052000" cy="66675"/>
        </a:xfrm>
        <a:prstGeom prst="rightArrow">
          <a:avLst>
            <a:gd name="adj1" fmla="val 50000"/>
            <a:gd name="adj2" fmla="val 13142857"/>
          </a:avLst>
        </a:prstGeom>
        <a:solidFill>
          <a:srgbClr val="FFFFFF"/>
        </a:solidFill>
        <a:ln w="9525">
          <a:solidFill>
            <a:srgbClr val="00CCFF"/>
          </a:solidFill>
          <a:miter lim="800000"/>
          <a:headEnd/>
          <a:tailEnd/>
        </a:ln>
      </xdr:spPr>
    </xdr:sp>
    <xdr:clientData/>
  </xdr:twoCellAnchor>
  <xdr:twoCellAnchor>
    <xdr:from>
      <xdr:col>16</xdr:col>
      <xdr:colOff>28575</xdr:colOff>
      <xdr:row>173</xdr:row>
      <xdr:rowOff>95250</xdr:rowOff>
    </xdr:from>
    <xdr:to>
      <xdr:col>18</xdr:col>
      <xdr:colOff>381000</xdr:colOff>
      <xdr:row>178</xdr:row>
      <xdr:rowOff>95250</xdr:rowOff>
    </xdr:to>
    <xdr:sp macro="" textlink="">
      <xdr:nvSpPr>
        <xdr:cNvPr id="2141" name="Rectangle 93"/>
        <xdr:cNvSpPr>
          <a:spLocks noChangeArrowheads="1"/>
        </xdr:cNvSpPr>
      </xdr:nvSpPr>
      <xdr:spPr bwMode="auto">
        <a:xfrm>
          <a:off x="9782175" y="28432125"/>
          <a:ext cx="1571625" cy="809625"/>
        </a:xfrm>
        <a:prstGeom prst="rect">
          <a:avLst/>
        </a:prstGeom>
        <a:solidFill>
          <a:srgbClr val="FFFFFF"/>
        </a:solidFill>
        <a:ln>
          <a:noFill/>
        </a:ln>
        <a:extLst>
          <a:ext uri="{91240B29-F687-4F45-9708-019B960494DF}"/>
        </a:extLst>
      </xdr:spPr>
      <xdr:txBody>
        <a:bodyPr vertOverflow="clip" wrap="square" lIns="45720" tIns="36576" rIns="0" bIns="0" anchor="t" upright="1"/>
        <a:lstStyle/>
        <a:p>
          <a:pPr algn="l" rtl="0">
            <a:defRPr sz="1000"/>
          </a:pPr>
          <a:r>
            <a:rPr lang="cs-CZ" sz="3600" b="0" i="0" u="none" strike="noStrike" baseline="0">
              <a:solidFill>
                <a:srgbClr val="000000"/>
              </a:solidFill>
              <a:latin typeface="Arial"/>
              <a:cs typeface="Arial"/>
            </a:rPr>
            <a:t> 50 let</a:t>
          </a:r>
        </a:p>
      </xdr:txBody>
    </xdr:sp>
    <xdr:clientData/>
  </xdr:twoCellAnchor>
  <xdr:twoCellAnchor>
    <xdr:from>
      <xdr:col>1</xdr:col>
      <xdr:colOff>76200</xdr:colOff>
      <xdr:row>2</xdr:row>
      <xdr:rowOff>76200</xdr:rowOff>
    </xdr:from>
    <xdr:to>
      <xdr:col>60</xdr:col>
      <xdr:colOff>190500</xdr:colOff>
      <xdr:row>132</xdr:row>
      <xdr:rowOff>38100</xdr:rowOff>
    </xdr:to>
    <xdr:graphicFrame macro="">
      <xdr:nvGraphicFramePr>
        <xdr:cNvPr id="2538"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59</xdr:col>
      <xdr:colOff>304800</xdr:colOff>
      <xdr:row>55</xdr:row>
      <xdr:rowOff>19050</xdr:rowOff>
    </xdr:from>
    <xdr:to>
      <xdr:col>60</xdr:col>
      <xdr:colOff>133350</xdr:colOff>
      <xdr:row>68</xdr:row>
      <xdr:rowOff>85725</xdr:rowOff>
    </xdr:to>
    <xdr:sp macro="" textlink="">
      <xdr:nvSpPr>
        <xdr:cNvPr id="2539" name="AutoShape 100"/>
        <xdr:cNvSpPr>
          <a:spLocks noChangeArrowheads="1"/>
        </xdr:cNvSpPr>
      </xdr:nvSpPr>
      <xdr:spPr bwMode="auto">
        <a:xfrm>
          <a:off x="36271200" y="9248775"/>
          <a:ext cx="438150" cy="2171700"/>
        </a:xfrm>
        <a:prstGeom prst="upDownArrow">
          <a:avLst>
            <a:gd name="adj1" fmla="val 50000"/>
            <a:gd name="adj2" fmla="val 99130"/>
          </a:avLst>
        </a:prstGeom>
        <a:solidFill>
          <a:srgbClr val="FF6600"/>
        </a:solidFill>
        <a:ln w="9525">
          <a:solidFill>
            <a:srgbClr val="FF0000"/>
          </a:solidFill>
          <a:miter lim="800000"/>
          <a:headEnd/>
          <a:tailEnd/>
        </a:ln>
      </xdr:spPr>
    </xdr:sp>
    <xdr:clientData/>
  </xdr:twoCellAnchor>
  <xdr:twoCellAnchor>
    <xdr:from>
      <xdr:col>49</xdr:col>
      <xdr:colOff>419100</xdr:colOff>
      <xdr:row>83</xdr:row>
      <xdr:rowOff>19050</xdr:rowOff>
    </xdr:from>
    <xdr:to>
      <xdr:col>57</xdr:col>
      <xdr:colOff>76200</xdr:colOff>
      <xdr:row>104</xdr:row>
      <xdr:rowOff>19050</xdr:rowOff>
    </xdr:to>
    <xdr:sp macro="" textlink="">
      <xdr:nvSpPr>
        <xdr:cNvPr id="2149" name="Rectangle 101"/>
        <xdr:cNvSpPr>
          <a:spLocks noChangeArrowheads="1"/>
        </xdr:cNvSpPr>
      </xdr:nvSpPr>
      <xdr:spPr bwMode="auto">
        <a:xfrm>
          <a:off x="30289500" y="13782675"/>
          <a:ext cx="4533900" cy="3400425"/>
        </a:xfrm>
        <a:prstGeom prst="rect">
          <a:avLst/>
        </a:prstGeom>
        <a:solidFill>
          <a:srgbClr val="FF9999"/>
        </a:solidFill>
        <a:ln w="9525">
          <a:solidFill>
            <a:srgbClr val="000000"/>
          </a:solidFill>
          <a:miter lim="800000"/>
          <a:headEnd/>
          <a:tailEnd/>
        </a:ln>
      </xdr:spPr>
      <xdr:txBody>
        <a:bodyPr vertOverflow="clip" wrap="square" lIns="91440" tIns="77724" rIns="91440" bIns="0" anchor="t" upright="1"/>
        <a:lstStyle/>
        <a:p>
          <a:pPr algn="ctr" rtl="0">
            <a:defRPr sz="1000"/>
          </a:pPr>
          <a:r>
            <a:rPr lang="cs-CZ" sz="4800" b="1" i="0" u="none" strike="noStrike" baseline="0">
              <a:solidFill>
                <a:srgbClr val="000000"/>
              </a:solidFill>
              <a:latin typeface="Arial"/>
              <a:cs typeface="Arial"/>
            </a:rPr>
            <a:t>9,9-9,3= 0,7 </a:t>
          </a:r>
          <a:r>
            <a:rPr lang="cs-CZ" sz="4800" b="1" i="0" u="none" strike="noStrike" baseline="30000">
              <a:solidFill>
                <a:srgbClr val="000000"/>
              </a:solidFill>
              <a:latin typeface="Arial"/>
              <a:cs typeface="Arial"/>
            </a:rPr>
            <a:t>o</a:t>
          </a:r>
          <a:r>
            <a:rPr lang="cs-CZ" sz="4800" b="1" i="0" u="none" strike="noStrike" baseline="0">
              <a:solidFill>
                <a:srgbClr val="000000"/>
              </a:solidFill>
              <a:latin typeface="Arial"/>
              <a:cs typeface="Arial"/>
            </a:rPr>
            <a:t>C </a:t>
          </a:r>
        </a:p>
        <a:p>
          <a:pPr algn="ctr" rtl="0">
            <a:defRPr sz="1000"/>
          </a:pPr>
          <a:r>
            <a:rPr lang="cs-CZ" sz="4800" b="1" i="0" u="none" strike="noStrike" baseline="0">
              <a:solidFill>
                <a:srgbClr val="000000"/>
              </a:solidFill>
              <a:latin typeface="Arial"/>
              <a:cs typeface="Arial"/>
            </a:rPr>
            <a:t>rozdíl teplot</a:t>
          </a:r>
        </a:p>
        <a:p>
          <a:pPr algn="ctr" rtl="0">
            <a:defRPr sz="1000"/>
          </a:pPr>
          <a:r>
            <a:rPr lang="cs-CZ" sz="4800" b="1" i="0" u="none" strike="noStrike" baseline="0">
              <a:solidFill>
                <a:srgbClr val="000000"/>
              </a:solidFill>
              <a:latin typeface="Arial"/>
              <a:cs typeface="Arial"/>
            </a:rPr>
            <a:t>z lineární regrese</a:t>
          </a:r>
        </a:p>
      </xdr:txBody>
    </xdr:sp>
    <xdr:clientData/>
  </xdr:twoCellAnchor>
  <xdr:twoCellAnchor>
    <xdr:from>
      <xdr:col>56</xdr:col>
      <xdr:colOff>171450</xdr:colOff>
      <xdr:row>74</xdr:row>
      <xdr:rowOff>47625</xdr:rowOff>
    </xdr:from>
    <xdr:to>
      <xdr:col>60</xdr:col>
      <xdr:colOff>476250</xdr:colOff>
      <xdr:row>78</xdr:row>
      <xdr:rowOff>47625</xdr:rowOff>
    </xdr:to>
    <xdr:sp macro="" textlink="">
      <xdr:nvSpPr>
        <xdr:cNvPr id="2541" name="AutoShape 103"/>
        <xdr:cNvSpPr>
          <a:spLocks noChangeArrowheads="1"/>
        </xdr:cNvSpPr>
      </xdr:nvSpPr>
      <xdr:spPr bwMode="auto">
        <a:xfrm rot="-2597411">
          <a:off x="34309050" y="12353925"/>
          <a:ext cx="2743200" cy="647700"/>
        </a:xfrm>
        <a:custGeom>
          <a:avLst/>
          <a:gdLst>
            <a:gd name="T0" fmla="*/ 2147483647 w 21600"/>
            <a:gd name="T1" fmla="*/ 0 h 21600"/>
            <a:gd name="T2" fmla="*/ 0 w 21600"/>
            <a:gd name="T3" fmla="*/ 291195140 h 21600"/>
            <a:gd name="T4" fmla="*/ 2147483647 w 21600"/>
            <a:gd name="T5" fmla="*/ 582390279 h 21600"/>
            <a:gd name="T6" fmla="*/ 2147483647 w 21600"/>
            <a:gd name="T7" fmla="*/ 291195140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8080"/>
        </a:solidFill>
        <a:ln w="9525">
          <a:solidFill>
            <a:srgbClr val="000000"/>
          </a:solidFill>
          <a:miter lim="800000"/>
          <a:headEnd/>
          <a:tailEnd/>
        </a:ln>
      </xdr:spPr>
    </xdr:sp>
    <xdr:clientData/>
  </xdr:twoCellAnchor>
</xdr:wsDr>
</file>

<file path=xl/drawings/drawing9.xml><?xml version="1.0" encoding="utf-8"?>
<c:userShapes xmlns:c="http://schemas.openxmlformats.org/drawingml/2006/chart">
  <cdr:relSizeAnchor xmlns:cdr="http://schemas.openxmlformats.org/drawingml/2006/chartDrawing">
    <cdr:from>
      <cdr:x>0.40076</cdr:x>
      <cdr:y>0.03138</cdr:y>
    </cdr:from>
    <cdr:to>
      <cdr:x>0.92089</cdr:x>
      <cdr:y>0.08116</cdr:y>
    </cdr:to>
    <cdr:sp macro="" textlink="">
      <cdr:nvSpPr>
        <cdr:cNvPr id="3074" name="Rectangle 2"/>
        <cdr:cNvSpPr>
          <a:spLocks xmlns:a="http://schemas.openxmlformats.org/drawingml/2006/main" noChangeArrowheads="1"/>
        </cdr:cNvSpPr>
      </cdr:nvSpPr>
      <cdr:spPr bwMode="auto">
        <a:xfrm xmlns:a="http://schemas.openxmlformats.org/drawingml/2006/main">
          <a:off x="14466787" y="662898"/>
          <a:ext cx="18771380" cy="1046321"/>
        </a:xfrm>
        <a:prstGeom xmlns:a="http://schemas.openxmlformats.org/drawingml/2006/main" prst="rect">
          <a:avLst/>
        </a:prstGeom>
        <a:solidFill xmlns:a="http://schemas.openxmlformats.org/drawingml/2006/main">
          <a:srgbClr val="FFFFFF"/>
        </a:solidFill>
        <a:ln xmlns:a="http://schemas.openxmlformats.org/drawingml/2006/main" w="9525">
          <a:solidFill>
            <a:srgbClr val="FF9900"/>
          </a:solidFill>
          <a:miter lim="800000"/>
          <a:headEnd/>
          <a:tailEnd/>
        </a:ln>
      </cdr:spPr>
      <cdr:txBody>
        <a:bodyPr xmlns:a="http://schemas.openxmlformats.org/drawingml/2006/main" vertOverflow="clip" wrap="square" lIns="91440" tIns="73152" rIns="91440" bIns="0" anchor="t" upright="1"/>
        <a:lstStyle xmlns:a="http://schemas.openxmlformats.org/drawingml/2006/main"/>
        <a:p xmlns:a="http://schemas.openxmlformats.org/drawingml/2006/main">
          <a:pPr algn="ctr" rtl="0">
            <a:defRPr sz="1000"/>
          </a:pPr>
          <a:r>
            <a:rPr lang="cs-CZ" sz="4425" b="1" i="0" u="none" strike="noStrike" baseline="0">
              <a:solidFill>
                <a:srgbClr val="FF9900"/>
              </a:solidFill>
              <a:latin typeface="Arial"/>
              <a:cs typeface="Arial"/>
            </a:rPr>
            <a:t>Polynomický 5, dopředu odhad 4 roky do 2010 směřuje k 11,2</a:t>
          </a:r>
          <a:r>
            <a:rPr lang="cs-CZ" sz="4425" b="1" i="0" u="none" strike="noStrike" baseline="30000">
              <a:solidFill>
                <a:srgbClr val="FF9900"/>
              </a:solidFill>
              <a:latin typeface="Arial"/>
              <a:cs typeface="Arial"/>
            </a:rPr>
            <a:t>0</a:t>
          </a:r>
          <a:r>
            <a:rPr lang="cs-CZ" sz="4425" b="1" i="0" u="none" strike="noStrike" baseline="0">
              <a:solidFill>
                <a:srgbClr val="FF9900"/>
              </a:solidFill>
              <a:latin typeface="Arial"/>
              <a:cs typeface="Arial"/>
            </a:rPr>
            <a:t>C</a:t>
          </a:r>
        </a:p>
      </cdr:txBody>
    </cdr:sp>
  </cdr:relSizeAnchor>
  <cdr:relSizeAnchor xmlns:cdr="http://schemas.openxmlformats.org/drawingml/2006/chartDrawing">
    <cdr:from>
      <cdr:x>0.58827</cdr:x>
      <cdr:y>0.82277</cdr:y>
    </cdr:from>
    <cdr:to>
      <cdr:x>0.98173</cdr:x>
      <cdr:y>0.885</cdr:y>
    </cdr:to>
    <cdr:sp macro="" textlink="">
      <cdr:nvSpPr>
        <cdr:cNvPr id="3075" name="Rectangle 3"/>
        <cdr:cNvSpPr>
          <a:spLocks xmlns:a="http://schemas.openxmlformats.org/drawingml/2006/main" noChangeArrowheads="1"/>
        </cdr:cNvSpPr>
      </cdr:nvSpPr>
      <cdr:spPr bwMode="auto">
        <a:xfrm xmlns:a="http://schemas.openxmlformats.org/drawingml/2006/main">
          <a:off x="21225193" y="18307050"/>
          <a:ext cx="14196313" cy="1384554"/>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91440" tIns="73152" rIns="91440" bIns="0" anchor="t" upright="1"/>
        <a:lstStyle xmlns:a="http://schemas.openxmlformats.org/drawingml/2006/main"/>
        <a:p xmlns:a="http://schemas.openxmlformats.org/drawingml/2006/main">
          <a:pPr algn="ctr" rtl="0">
            <a:defRPr sz="1000"/>
          </a:pPr>
          <a:r>
            <a:rPr lang="cs-CZ" sz="2800" b="1" i="0" u="none" strike="noStrike" baseline="0">
              <a:solidFill>
                <a:srgbClr val="FF0000"/>
              </a:solidFill>
              <a:latin typeface="Arial"/>
              <a:cs typeface="Arial"/>
            </a:rPr>
            <a:t>Polynomický 2, dopředu odhad 4 roky do 2010, odhad je příliš velký, skutečnost 2010 byla 10,0°C</a:t>
          </a:r>
        </a:p>
      </cdr:txBody>
    </cdr:sp>
  </cdr:relSizeAnchor>
  <cdr:relSizeAnchor xmlns:cdr="http://schemas.openxmlformats.org/drawingml/2006/chartDrawing">
    <cdr:from>
      <cdr:x>0.03947</cdr:x>
      <cdr:y>0.03138</cdr:y>
    </cdr:from>
    <cdr:to>
      <cdr:x>0.38431</cdr:x>
      <cdr:y>0.08116</cdr:y>
    </cdr:to>
    <cdr:sp macro="" textlink="">
      <cdr:nvSpPr>
        <cdr:cNvPr id="3076" name="Rectangle 4"/>
        <cdr:cNvSpPr>
          <a:spLocks xmlns:a="http://schemas.openxmlformats.org/drawingml/2006/main" noChangeArrowheads="1"/>
        </cdr:cNvSpPr>
      </cdr:nvSpPr>
      <cdr:spPr bwMode="auto">
        <a:xfrm xmlns:a="http://schemas.openxmlformats.org/drawingml/2006/main">
          <a:off x="1427608" y="662898"/>
          <a:ext cx="12445262" cy="1046321"/>
        </a:xfrm>
        <a:prstGeom xmlns:a="http://schemas.openxmlformats.org/drawingml/2006/main" prst="rect">
          <a:avLst/>
        </a:prstGeom>
        <a:solidFill xmlns:a="http://schemas.openxmlformats.org/drawingml/2006/main">
          <a:srgbClr val="FFFFFF"/>
        </a:solidFill>
        <a:ln xmlns:a="http://schemas.openxmlformats.org/drawingml/2006/main" w="9525">
          <a:solidFill>
            <a:srgbClr val="008080"/>
          </a:solidFill>
          <a:miter lim="800000"/>
          <a:headEnd/>
          <a:tailEnd/>
        </a:ln>
      </cdr:spPr>
      <cdr:txBody>
        <a:bodyPr xmlns:a="http://schemas.openxmlformats.org/drawingml/2006/main" vertOverflow="clip" wrap="square" lIns="91440" tIns="73152" rIns="91440" bIns="0" anchor="t" upright="1"/>
        <a:lstStyle xmlns:a="http://schemas.openxmlformats.org/drawingml/2006/main"/>
        <a:p xmlns:a="http://schemas.openxmlformats.org/drawingml/2006/main">
          <a:pPr algn="ctr" rtl="0">
            <a:defRPr sz="1000"/>
          </a:pPr>
          <a:r>
            <a:rPr lang="cs-CZ" sz="4425" b="1" i="0" u="none" strike="noStrike" baseline="0">
              <a:solidFill>
                <a:srgbClr val="008080"/>
              </a:solidFill>
              <a:latin typeface="Arial"/>
              <a:cs typeface="Arial"/>
            </a:rPr>
            <a:t>Lineární, dopředu odhad 4 roky do 2010</a:t>
          </a:r>
        </a:p>
      </cdr:txBody>
    </cdr:sp>
  </cdr:relSizeAnchor>
  <cdr:relSizeAnchor xmlns:cdr="http://schemas.openxmlformats.org/drawingml/2006/chartDrawing">
    <cdr:from>
      <cdr:x>0.94139</cdr:x>
      <cdr:y>0.1962</cdr:y>
    </cdr:from>
    <cdr:to>
      <cdr:x>0.96558</cdr:x>
      <cdr:y>0.8114</cdr:y>
    </cdr:to>
    <cdr:sp macro="" textlink="">
      <cdr:nvSpPr>
        <cdr:cNvPr id="3077" name="Line 5"/>
        <cdr:cNvSpPr>
          <a:spLocks xmlns:a="http://schemas.openxmlformats.org/drawingml/2006/main" noChangeShapeType="1"/>
        </cdr:cNvSpPr>
      </cdr:nvSpPr>
      <cdr:spPr bwMode="auto">
        <a:xfrm xmlns:a="http://schemas.openxmlformats.org/drawingml/2006/main" flipV="1">
          <a:off x="33965968" y="4365434"/>
          <a:ext cx="872792" cy="13688446"/>
        </a:xfrm>
        <a:prstGeom xmlns:a="http://schemas.openxmlformats.org/drawingml/2006/main" prst="line">
          <a:avLst/>
        </a:prstGeom>
        <a:noFill xmlns:a="http://schemas.openxmlformats.org/drawingml/2006/main"/>
        <a:ln xmlns:a="http://schemas.openxmlformats.org/drawingml/2006/main" w="9525">
          <a:solidFill>
            <a:srgbClr val="FF0000"/>
          </a:solidFill>
          <a:round/>
          <a:headEnd/>
          <a:tailEnd type="triangle" w="med" len="med"/>
        </a:ln>
        <a:extLst xmlns:a="http://schemas.openxmlformats.org/drawingml/2006/main">
          <a:ext uri="{909E8E84-426E-40DD-AFC4-6F175D3DCCD1}"/>
        </a:extLst>
      </cdr:spPr>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0.92961</cdr:x>
      <cdr:y>0.05104</cdr:y>
    </cdr:from>
    <cdr:to>
      <cdr:x>0.98173</cdr:x>
      <cdr:y>0.15607</cdr:y>
    </cdr:to>
    <cdr:sp macro="" textlink="">
      <cdr:nvSpPr>
        <cdr:cNvPr id="3078" name="Line 6"/>
        <cdr:cNvSpPr>
          <a:spLocks xmlns:a="http://schemas.openxmlformats.org/drawingml/2006/main" noChangeShapeType="1"/>
        </cdr:cNvSpPr>
      </cdr:nvSpPr>
      <cdr:spPr bwMode="auto">
        <a:xfrm xmlns:a="http://schemas.openxmlformats.org/drawingml/2006/main">
          <a:off x="33553123" y="1076195"/>
          <a:ext cx="1880737" cy="2207738"/>
        </a:xfrm>
        <a:prstGeom xmlns:a="http://schemas.openxmlformats.org/drawingml/2006/main" prst="line">
          <a:avLst/>
        </a:prstGeom>
        <a:noFill xmlns:a="http://schemas.openxmlformats.org/drawingml/2006/main"/>
        <a:ln xmlns:a="http://schemas.openxmlformats.org/drawingml/2006/main" w="9525">
          <a:solidFill>
            <a:srgbClr val="FF9900"/>
          </a:solidFill>
          <a:round/>
          <a:headEnd/>
          <a:tailEnd type="triangle" w="med" len="med"/>
        </a:ln>
        <a:extLst xmlns:a="http://schemas.openxmlformats.org/drawingml/2006/main">
          <a:ext uri="{909E8E84-426E-40DD-AFC4-6F175D3DCCD1}"/>
        </a:extLst>
      </cdr:spPr>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0.91922</cdr:x>
      <cdr:y>0.29024</cdr:y>
    </cdr:from>
    <cdr:to>
      <cdr:x>0.99947</cdr:x>
      <cdr:y>0.38185</cdr:y>
    </cdr:to>
    <cdr:sp macro="" textlink="">
      <cdr:nvSpPr>
        <cdr:cNvPr id="8" name="TextovéPole 7"/>
        <cdr:cNvSpPr txBox="1"/>
      </cdr:nvSpPr>
      <cdr:spPr>
        <a:xfrm xmlns:a="http://schemas.openxmlformats.org/drawingml/2006/main">
          <a:off x="33166050" y="6457950"/>
          <a:ext cx="2895600" cy="20383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cs-CZ" sz="2400"/>
            <a:t>Lineární trend, odhad na 4 roky dopředu 2006-2010 se blíží 10,0°C,</a:t>
          </a:r>
          <a:r>
            <a:rPr lang="cs-CZ" sz="2400" baseline="0"/>
            <a:t> </a:t>
          </a:r>
        </a:p>
        <a:p xmlns:a="http://schemas.openxmlformats.org/drawingml/2006/main">
          <a:r>
            <a:rPr lang="cs-CZ" sz="2400" baseline="0"/>
            <a:t>skutečnost 10,0°C</a:t>
          </a:r>
          <a:endParaRPr lang="cs-CZ" sz="2400"/>
        </a:p>
      </cdr:txBody>
    </cdr:sp>
  </cdr:relSizeAnchor>
</c:userShape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nfomet.cz/index.php?id=read&amp;idd=1326294288" TargetMode="External"/><Relationship Id="rId1" Type="http://schemas.openxmlformats.org/officeDocument/2006/relationships/hyperlink" Target="http://www.infomet.cz/index.php?id=read&amp;idd=1326294288"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O6"/>
  <sheetViews>
    <sheetView topLeftCell="A30" workbookViewId="0">
      <selection activeCell="C53" sqref="C53"/>
    </sheetView>
  </sheetViews>
  <sheetFormatPr defaultRowHeight="12.75"/>
  <cols>
    <col min="2" max="14" width="5.7109375" customWidth="1"/>
  </cols>
  <sheetData>
    <row r="1" spans="1:15" ht="13.5" customHeight="1">
      <c r="A1" s="62" t="s">
        <v>0</v>
      </c>
      <c r="B1" s="62"/>
      <c r="C1" s="62"/>
      <c r="D1" s="62"/>
      <c r="E1" s="62"/>
      <c r="F1" s="62"/>
      <c r="G1" s="62"/>
      <c r="H1" s="62"/>
      <c r="I1" s="62"/>
      <c r="J1" s="62"/>
      <c r="K1" s="62"/>
      <c r="L1" s="62"/>
      <c r="M1" s="62"/>
      <c r="N1" s="62"/>
    </row>
    <row r="2" spans="1:15" ht="13.5" customHeight="1">
      <c r="A2" s="63" t="s">
        <v>16</v>
      </c>
      <c r="B2" s="63"/>
      <c r="C2" s="63"/>
      <c r="D2" s="63"/>
      <c r="E2" s="63"/>
      <c r="F2" s="63"/>
      <c r="G2" s="63"/>
      <c r="H2" s="63"/>
      <c r="I2" s="63"/>
      <c r="J2" s="63"/>
      <c r="K2" s="63"/>
      <c r="L2" s="63"/>
      <c r="M2" s="63"/>
      <c r="N2" s="63"/>
    </row>
    <row r="3" spans="1:15" ht="13.5" customHeight="1">
      <c r="A3" s="1" t="s">
        <v>1</v>
      </c>
      <c r="B3" s="2" t="s">
        <v>2</v>
      </c>
      <c r="C3" s="2" t="s">
        <v>3</v>
      </c>
      <c r="D3" s="2" t="s">
        <v>4</v>
      </c>
      <c r="E3" s="2" t="s">
        <v>5</v>
      </c>
      <c r="F3" s="2" t="s">
        <v>6</v>
      </c>
      <c r="G3" s="2" t="s">
        <v>7</v>
      </c>
      <c r="H3" s="2" t="s">
        <v>8</v>
      </c>
      <c r="I3" s="2" t="s">
        <v>9</v>
      </c>
      <c r="J3" s="2" t="s">
        <v>10</v>
      </c>
      <c r="K3" s="2" t="s">
        <v>11</v>
      </c>
      <c r="L3" s="2" t="s">
        <v>12</v>
      </c>
      <c r="M3" s="2" t="s">
        <v>13</v>
      </c>
      <c r="N3" s="1" t="s">
        <v>14</v>
      </c>
    </row>
    <row r="4" spans="1:15">
      <c r="A4" t="s">
        <v>15</v>
      </c>
      <c r="B4">
        <v>-0.86</v>
      </c>
      <c r="C4">
        <v>0.65</v>
      </c>
      <c r="D4">
        <v>4.0999999999999996</v>
      </c>
      <c r="E4">
        <v>9.2899999999999991</v>
      </c>
      <c r="F4">
        <v>14.65</v>
      </c>
      <c r="G4">
        <v>17.93</v>
      </c>
      <c r="H4">
        <v>19.649999999999999</v>
      </c>
      <c r="I4">
        <v>19.05</v>
      </c>
      <c r="J4">
        <v>15.17</v>
      </c>
      <c r="K4">
        <v>9.77</v>
      </c>
      <c r="L4">
        <v>4.29</v>
      </c>
      <c r="M4">
        <v>0.82</v>
      </c>
      <c r="N4" s="3">
        <v>9.5399999999999991</v>
      </c>
    </row>
    <row r="6" spans="1:15">
      <c r="A6" s="21" t="s">
        <v>38</v>
      </c>
      <c r="B6" s="21"/>
      <c r="C6" s="21"/>
      <c r="D6" s="21"/>
      <c r="E6" s="21"/>
      <c r="F6" s="21"/>
      <c r="G6" s="21"/>
      <c r="H6" s="21"/>
      <c r="I6" s="21"/>
      <c r="J6" s="21"/>
      <c r="K6" s="21"/>
      <c r="L6" s="21"/>
      <c r="M6" s="21"/>
      <c r="N6" s="21"/>
      <c r="O6" s="21"/>
    </row>
  </sheetData>
  <mergeCells count="2">
    <mergeCell ref="A1:N1"/>
    <mergeCell ref="A2:N2"/>
  </mergeCells>
  <phoneticPr fontId="4" type="noConversion"/>
  <pageMargins left="0.78740157499999996" right="0.78740157499999996" top="0.984251969" bottom="0.984251969" header="0.4921259845" footer="0.4921259845"/>
  <pageSetup paperSize="9" orientation="portrait" horizontalDpi="4294967292" verticalDpi="0" r:id="rId1"/>
  <headerFooter alignWithMargins="0"/>
  <drawing r:id="rId2"/>
</worksheet>
</file>

<file path=xl/worksheets/sheet2.xml><?xml version="1.0" encoding="utf-8"?>
<worksheet xmlns="http://schemas.openxmlformats.org/spreadsheetml/2006/main" xmlns:r="http://schemas.openxmlformats.org/officeDocument/2006/relationships">
  <dimension ref="A1:S257"/>
  <sheetViews>
    <sheetView topLeftCell="A219" zoomScale="75" workbookViewId="0">
      <selection activeCell="E260" sqref="E260"/>
    </sheetView>
  </sheetViews>
  <sheetFormatPr defaultRowHeight="12.75"/>
  <cols>
    <col min="2" max="2" width="15" style="5" customWidth="1"/>
    <col min="3" max="3" width="9.140625" customWidth="1"/>
    <col min="4" max="4" width="21.28515625" customWidth="1"/>
    <col min="5" max="5" width="50.140625" customWidth="1"/>
    <col min="7" max="7" width="29.7109375" customWidth="1"/>
  </cols>
  <sheetData>
    <row r="1" spans="1:7">
      <c r="A1" s="40"/>
      <c r="B1" s="35" t="s">
        <v>15</v>
      </c>
    </row>
    <row r="2" spans="1:7" ht="13.5">
      <c r="A2" s="41">
        <v>1770</v>
      </c>
      <c r="B2" s="36">
        <v>10.199999999999999</v>
      </c>
      <c r="C2" s="34"/>
      <c r="D2" s="33" t="s">
        <v>61</v>
      </c>
    </row>
    <row r="3" spans="1:7" ht="13.5">
      <c r="A3" s="41">
        <v>1771</v>
      </c>
      <c r="B3" s="36">
        <v>8.5</v>
      </c>
      <c r="C3" s="34">
        <f>B3-B2</f>
        <v>-1.6999999999999993</v>
      </c>
    </row>
    <row r="4" spans="1:7" ht="13.5">
      <c r="A4" s="41">
        <v>1772</v>
      </c>
      <c r="B4" s="36">
        <v>10.9</v>
      </c>
      <c r="C4" s="34">
        <f t="shared" ref="C4:C67" si="0">B4-B3</f>
        <v>2.4000000000000004</v>
      </c>
    </row>
    <row r="5" spans="1:7" ht="13.5">
      <c r="A5" s="41">
        <v>1773</v>
      </c>
      <c r="B5" s="36">
        <v>10</v>
      </c>
      <c r="C5" s="34">
        <f t="shared" si="0"/>
        <v>-0.90000000000000036</v>
      </c>
    </row>
    <row r="6" spans="1:7" ht="13.5">
      <c r="A6" s="41">
        <v>1774</v>
      </c>
      <c r="B6" s="37">
        <v>10.199999999999999</v>
      </c>
      <c r="C6" s="34">
        <f t="shared" si="0"/>
        <v>0.19999999999999929</v>
      </c>
      <c r="E6" s="4"/>
      <c r="G6" s="4"/>
    </row>
    <row r="7" spans="1:7" ht="13.5">
      <c r="A7" s="42">
        <v>1775</v>
      </c>
      <c r="B7" s="38">
        <v>10.7</v>
      </c>
      <c r="C7" s="5">
        <f t="shared" si="0"/>
        <v>0.5</v>
      </c>
      <c r="F7" s="4"/>
    </row>
    <row r="8" spans="1:7" ht="13.5">
      <c r="A8" s="42">
        <v>1776</v>
      </c>
      <c r="B8" s="38">
        <v>8.8000000000000007</v>
      </c>
      <c r="C8" s="5">
        <f t="shared" si="0"/>
        <v>-1.8999999999999986</v>
      </c>
      <c r="F8" s="4"/>
    </row>
    <row r="9" spans="1:7" ht="13.5">
      <c r="A9" s="42">
        <v>1777</v>
      </c>
      <c r="B9" s="38">
        <v>8.9</v>
      </c>
      <c r="C9" s="5">
        <f t="shared" si="0"/>
        <v>9.9999999999999645E-2</v>
      </c>
      <c r="F9" s="4"/>
    </row>
    <row r="10" spans="1:7" ht="13.5">
      <c r="A10" s="42">
        <v>1778</v>
      </c>
      <c r="B10" s="38">
        <v>10.199999999999999</v>
      </c>
      <c r="C10" s="5">
        <f t="shared" si="0"/>
        <v>1.2999999999999989</v>
      </c>
      <c r="F10" s="4"/>
    </row>
    <row r="11" spans="1:7" ht="13.5">
      <c r="A11" s="42">
        <v>1779</v>
      </c>
      <c r="B11" s="38">
        <v>10.4</v>
      </c>
      <c r="C11" s="5">
        <f t="shared" si="0"/>
        <v>0.20000000000000107</v>
      </c>
      <c r="F11" s="4"/>
    </row>
    <row r="12" spans="1:7" ht="13.5">
      <c r="A12" s="42">
        <v>1780</v>
      </c>
      <c r="B12" s="38">
        <v>8.9</v>
      </c>
      <c r="C12" s="5">
        <f t="shared" si="0"/>
        <v>-1.5</v>
      </c>
      <c r="F12" s="4"/>
    </row>
    <row r="13" spans="1:7" ht="13.5">
      <c r="A13" s="42">
        <v>1781</v>
      </c>
      <c r="B13" s="38">
        <v>10.3</v>
      </c>
      <c r="C13" s="5">
        <f t="shared" si="0"/>
        <v>1.4000000000000004</v>
      </c>
      <c r="F13" s="4"/>
    </row>
    <row r="14" spans="1:7" ht="13.5">
      <c r="A14" s="42">
        <v>1782</v>
      </c>
      <c r="B14" s="38">
        <v>9</v>
      </c>
      <c r="C14" s="5">
        <f t="shared" si="0"/>
        <v>-1.3000000000000007</v>
      </c>
      <c r="F14" s="4"/>
    </row>
    <row r="15" spans="1:7" ht="13.5">
      <c r="A15" s="42">
        <v>1783</v>
      </c>
      <c r="B15" s="38">
        <v>10.1</v>
      </c>
      <c r="C15" s="5">
        <f t="shared" si="0"/>
        <v>1.0999999999999996</v>
      </c>
      <c r="F15" s="4"/>
    </row>
    <row r="16" spans="1:7" ht="13.5">
      <c r="A16" s="42">
        <v>1784</v>
      </c>
      <c r="B16" s="38">
        <v>8.4</v>
      </c>
      <c r="C16" s="5">
        <f t="shared" si="0"/>
        <v>-1.6999999999999993</v>
      </c>
      <c r="F16" s="4"/>
    </row>
    <row r="17" spans="1:7" ht="13.5">
      <c r="A17" s="42">
        <v>1785</v>
      </c>
      <c r="B17" s="38">
        <v>7.9</v>
      </c>
      <c r="C17" s="5">
        <f t="shared" si="0"/>
        <v>-0.5</v>
      </c>
      <c r="F17" s="4"/>
    </row>
    <row r="18" spans="1:7" ht="13.5">
      <c r="A18" s="42">
        <v>1786</v>
      </c>
      <c r="B18" s="38">
        <v>7.4</v>
      </c>
      <c r="C18" s="5">
        <f t="shared" si="0"/>
        <v>-0.5</v>
      </c>
      <c r="F18" s="4"/>
    </row>
    <row r="19" spans="1:7" ht="13.5">
      <c r="A19" s="42">
        <v>1787</v>
      </c>
      <c r="B19" s="38">
        <v>10.199999999999999</v>
      </c>
      <c r="C19" s="5">
        <f t="shared" si="0"/>
        <v>2.7999999999999989</v>
      </c>
      <c r="F19" s="4"/>
    </row>
    <row r="20" spans="1:7" ht="13.5">
      <c r="A20" s="42">
        <v>1788</v>
      </c>
      <c r="B20" s="38">
        <v>9.9</v>
      </c>
      <c r="C20" s="5">
        <f t="shared" si="0"/>
        <v>-0.29999999999999893</v>
      </c>
      <c r="F20" s="4"/>
    </row>
    <row r="21" spans="1:7" ht="13.5">
      <c r="A21" s="42">
        <v>1789</v>
      </c>
      <c r="B21" s="38">
        <v>10.199999999999999</v>
      </c>
      <c r="C21" s="5">
        <f t="shared" si="0"/>
        <v>0.29999999999999893</v>
      </c>
      <c r="F21" s="4"/>
    </row>
    <row r="22" spans="1:7" ht="13.5">
      <c r="A22" s="42">
        <v>1790</v>
      </c>
      <c r="B22" s="38">
        <v>10.199999999999999</v>
      </c>
      <c r="C22" s="5">
        <f t="shared" si="0"/>
        <v>0</v>
      </c>
      <c r="F22" s="4"/>
    </row>
    <row r="23" spans="1:7" ht="13.5">
      <c r="A23" s="42">
        <v>1791</v>
      </c>
      <c r="B23" s="38">
        <v>11.2</v>
      </c>
      <c r="C23" s="5">
        <f t="shared" si="0"/>
        <v>1</v>
      </c>
      <c r="F23" s="4"/>
    </row>
    <row r="24" spans="1:7" ht="13.5">
      <c r="A24" s="42">
        <v>1792</v>
      </c>
      <c r="B24" s="38">
        <v>10.3</v>
      </c>
      <c r="C24" s="5">
        <f t="shared" si="0"/>
        <v>-0.89999999999999858</v>
      </c>
      <c r="F24" s="4"/>
    </row>
    <row r="25" spans="1:7" ht="13.5">
      <c r="A25" s="42">
        <v>1793</v>
      </c>
      <c r="B25" s="38">
        <v>10.6</v>
      </c>
      <c r="C25" s="5">
        <f t="shared" si="0"/>
        <v>0.29999999999999893</v>
      </c>
      <c r="F25" s="4"/>
      <c r="G25" s="4"/>
    </row>
    <row r="26" spans="1:7" ht="13.5">
      <c r="A26" s="42">
        <v>1794</v>
      </c>
      <c r="B26" s="38">
        <v>11.5</v>
      </c>
      <c r="C26" s="5">
        <f t="shared" si="0"/>
        <v>0.90000000000000036</v>
      </c>
      <c r="F26" s="4"/>
    </row>
    <row r="27" spans="1:7" ht="13.5">
      <c r="A27" s="42">
        <v>1795</v>
      </c>
      <c r="B27" s="38">
        <v>10</v>
      </c>
      <c r="C27" s="5">
        <f t="shared" si="0"/>
        <v>-1.5</v>
      </c>
      <c r="F27" s="4"/>
    </row>
    <row r="28" spans="1:7" ht="13.5">
      <c r="A28" s="42">
        <v>1796</v>
      </c>
      <c r="B28" s="38">
        <v>10.1</v>
      </c>
      <c r="C28" s="5">
        <f t="shared" si="0"/>
        <v>9.9999999999999645E-2</v>
      </c>
      <c r="F28" s="4"/>
      <c r="G28" s="4"/>
    </row>
    <row r="29" spans="1:7" ht="13.5">
      <c r="A29" s="42">
        <v>1797</v>
      </c>
      <c r="B29" s="38">
        <v>11</v>
      </c>
      <c r="C29" s="5">
        <f t="shared" si="0"/>
        <v>0.90000000000000036</v>
      </c>
      <c r="F29" s="4"/>
    </row>
    <row r="30" spans="1:7" ht="13.5">
      <c r="A30" s="42">
        <v>1798</v>
      </c>
      <c r="B30" s="38">
        <v>10.7</v>
      </c>
      <c r="C30" s="5">
        <f t="shared" si="0"/>
        <v>-0.30000000000000071</v>
      </c>
      <c r="F30" s="4"/>
    </row>
    <row r="31" spans="1:7" ht="13.5">
      <c r="A31" s="42">
        <v>1799</v>
      </c>
      <c r="B31" s="38">
        <v>7.7</v>
      </c>
      <c r="C31" s="5">
        <f t="shared" si="0"/>
        <v>-2.9999999999999991</v>
      </c>
      <c r="F31" s="4"/>
    </row>
    <row r="32" spans="1:7" ht="13.5">
      <c r="A32" s="42">
        <v>1800</v>
      </c>
      <c r="B32" s="38">
        <v>10.1</v>
      </c>
      <c r="C32" s="5">
        <f t="shared" si="0"/>
        <v>2.3999999999999995</v>
      </c>
      <c r="F32" s="4"/>
    </row>
    <row r="33" spans="1:6" ht="13.5">
      <c r="A33" s="42">
        <v>1801</v>
      </c>
      <c r="B33" s="38">
        <v>10.9</v>
      </c>
      <c r="C33" s="5">
        <f t="shared" si="0"/>
        <v>0.80000000000000071</v>
      </c>
      <c r="F33" s="4"/>
    </row>
    <row r="34" spans="1:6" ht="13.5">
      <c r="A34" s="42">
        <v>1802</v>
      </c>
      <c r="B34" s="38">
        <v>10.199999999999999</v>
      </c>
      <c r="C34" s="5">
        <f t="shared" si="0"/>
        <v>-0.70000000000000107</v>
      </c>
    </row>
    <row r="35" spans="1:6" ht="13.5">
      <c r="A35" s="42">
        <v>1803</v>
      </c>
      <c r="B35" s="38">
        <v>9.1999999999999993</v>
      </c>
      <c r="C35" s="5">
        <f t="shared" si="0"/>
        <v>-1</v>
      </c>
    </row>
    <row r="36" spans="1:6" ht="13.5">
      <c r="A36" s="42">
        <v>1804</v>
      </c>
      <c r="B36" s="38">
        <v>9.6</v>
      </c>
      <c r="C36" s="5">
        <f t="shared" si="0"/>
        <v>0.40000000000000036</v>
      </c>
    </row>
    <row r="37" spans="1:6" ht="13.5">
      <c r="A37" s="42">
        <v>1805</v>
      </c>
      <c r="B37" s="38">
        <v>8.1</v>
      </c>
      <c r="C37" s="5">
        <f t="shared" si="0"/>
        <v>-1.5</v>
      </c>
    </row>
    <row r="38" spans="1:6" ht="13.5">
      <c r="A38" s="42">
        <v>1806</v>
      </c>
      <c r="B38" s="38">
        <v>11</v>
      </c>
      <c r="C38" s="5">
        <f t="shared" si="0"/>
        <v>2.9000000000000004</v>
      </c>
    </row>
    <row r="39" spans="1:6" ht="13.5">
      <c r="A39" s="42">
        <v>1807</v>
      </c>
      <c r="B39" s="38">
        <v>10.8</v>
      </c>
      <c r="C39" s="5">
        <f t="shared" si="0"/>
        <v>-0.19999999999999929</v>
      </c>
    </row>
    <row r="40" spans="1:6" ht="13.5">
      <c r="A40" s="42">
        <v>1808</v>
      </c>
      <c r="B40" s="38">
        <v>9.1999999999999993</v>
      </c>
      <c r="C40" s="5">
        <f t="shared" si="0"/>
        <v>-1.6000000000000014</v>
      </c>
    </row>
    <row r="41" spans="1:6" ht="13.5">
      <c r="A41" s="42">
        <v>1809</v>
      </c>
      <c r="B41" s="38">
        <v>9.9</v>
      </c>
      <c r="C41" s="5">
        <f t="shared" si="0"/>
        <v>0.70000000000000107</v>
      </c>
    </row>
    <row r="42" spans="1:6" ht="13.5">
      <c r="A42" s="42">
        <v>1810</v>
      </c>
      <c r="B42" s="38">
        <v>9.6999999999999993</v>
      </c>
      <c r="C42" s="5">
        <f t="shared" si="0"/>
        <v>-0.20000000000000107</v>
      </c>
    </row>
    <row r="43" spans="1:6" ht="13.5">
      <c r="A43" s="42">
        <v>1811</v>
      </c>
      <c r="B43" s="38">
        <v>11.2</v>
      </c>
      <c r="C43" s="5">
        <f t="shared" si="0"/>
        <v>1.5</v>
      </c>
    </row>
    <row r="44" spans="1:6" ht="13.5">
      <c r="A44" s="42">
        <v>1812</v>
      </c>
      <c r="B44" s="38">
        <v>8.6</v>
      </c>
      <c r="C44" s="5">
        <f t="shared" si="0"/>
        <v>-2.5999999999999996</v>
      </c>
    </row>
    <row r="45" spans="1:6" ht="13.5">
      <c r="A45" s="42">
        <v>1813</v>
      </c>
      <c r="B45" s="38">
        <v>9.5</v>
      </c>
      <c r="C45" s="5">
        <f t="shared" si="0"/>
        <v>0.90000000000000036</v>
      </c>
    </row>
    <row r="46" spans="1:6" ht="13.5">
      <c r="A46" s="42">
        <v>1814</v>
      </c>
      <c r="B46" s="38">
        <v>8.4</v>
      </c>
      <c r="C46" s="5">
        <f t="shared" si="0"/>
        <v>-1.0999999999999996</v>
      </c>
    </row>
    <row r="47" spans="1:6" ht="13.5">
      <c r="A47" s="42">
        <v>1815</v>
      </c>
      <c r="B47" s="38">
        <v>9.5</v>
      </c>
      <c r="C47" s="5">
        <f t="shared" si="0"/>
        <v>1.0999999999999996</v>
      </c>
    </row>
    <row r="48" spans="1:6" ht="13.5">
      <c r="A48" s="42">
        <v>1816</v>
      </c>
      <c r="B48" s="38">
        <v>9</v>
      </c>
      <c r="C48" s="5">
        <f t="shared" si="0"/>
        <v>-0.5</v>
      </c>
    </row>
    <row r="49" spans="1:3" ht="13.5">
      <c r="A49" s="42">
        <v>1817</v>
      </c>
      <c r="B49" s="38">
        <v>9.9</v>
      </c>
      <c r="C49" s="5">
        <f t="shared" si="0"/>
        <v>0.90000000000000036</v>
      </c>
    </row>
    <row r="50" spans="1:3" ht="13.5">
      <c r="A50" s="42">
        <v>1818</v>
      </c>
      <c r="B50" s="38">
        <v>10.1</v>
      </c>
      <c r="C50" s="5">
        <f t="shared" si="0"/>
        <v>0.19999999999999929</v>
      </c>
    </row>
    <row r="51" spans="1:3" ht="13.5">
      <c r="A51" s="42">
        <v>1819</v>
      </c>
      <c r="B51" s="38">
        <v>10.4</v>
      </c>
      <c r="C51" s="5">
        <f t="shared" si="0"/>
        <v>0.30000000000000071</v>
      </c>
    </row>
    <row r="52" spans="1:3" ht="13.5">
      <c r="A52" s="42">
        <v>1820</v>
      </c>
      <c r="B52" s="38">
        <v>9.1999999999999993</v>
      </c>
      <c r="C52" s="5">
        <f t="shared" si="0"/>
        <v>-1.2000000000000011</v>
      </c>
    </row>
    <row r="53" spans="1:3" ht="13.5">
      <c r="A53" s="42">
        <v>1821</v>
      </c>
      <c r="B53" s="38">
        <v>9.9</v>
      </c>
      <c r="C53" s="5">
        <f t="shared" si="0"/>
        <v>0.70000000000000107</v>
      </c>
    </row>
    <row r="54" spans="1:3" ht="13.5">
      <c r="A54" s="42">
        <v>1822</v>
      </c>
      <c r="B54" s="38">
        <v>11</v>
      </c>
      <c r="C54" s="5">
        <f t="shared" si="0"/>
        <v>1.0999999999999996</v>
      </c>
    </row>
    <row r="55" spans="1:3" ht="13.5">
      <c r="A55" s="42">
        <v>1823</v>
      </c>
      <c r="B55" s="38">
        <v>9.6999999999999993</v>
      </c>
      <c r="C55" s="5">
        <f t="shared" si="0"/>
        <v>-1.3000000000000007</v>
      </c>
    </row>
    <row r="56" spans="1:3" ht="13.5">
      <c r="A56" s="42">
        <v>1824</v>
      </c>
      <c r="B56" s="38">
        <v>10.5</v>
      </c>
      <c r="C56" s="5">
        <f t="shared" si="0"/>
        <v>0.80000000000000071</v>
      </c>
    </row>
    <row r="57" spans="1:3" ht="13.5">
      <c r="A57" s="42">
        <v>1825</v>
      </c>
      <c r="B57" s="38">
        <v>10.4</v>
      </c>
      <c r="C57" s="5">
        <f t="shared" si="0"/>
        <v>-9.9999999999999645E-2</v>
      </c>
    </row>
    <row r="58" spans="1:3" ht="13.5">
      <c r="A58" s="42">
        <v>1826</v>
      </c>
      <c r="B58" s="38">
        <v>9.9</v>
      </c>
      <c r="C58" s="5">
        <f t="shared" si="0"/>
        <v>-0.5</v>
      </c>
    </row>
    <row r="59" spans="1:3" ht="13.5">
      <c r="A59" s="42">
        <v>1827</v>
      </c>
      <c r="B59" s="38">
        <v>9.8000000000000007</v>
      </c>
      <c r="C59" s="5">
        <f t="shared" si="0"/>
        <v>-9.9999999999999645E-2</v>
      </c>
    </row>
    <row r="60" spans="1:3" ht="13.5">
      <c r="A60" s="42">
        <v>1828</v>
      </c>
      <c r="B60" s="38">
        <v>10</v>
      </c>
      <c r="C60" s="5">
        <f t="shared" si="0"/>
        <v>0.19999999999999929</v>
      </c>
    </row>
    <row r="61" spans="1:3" ht="13.5">
      <c r="A61" s="42">
        <v>1829</v>
      </c>
      <c r="B61" s="38">
        <v>7.4</v>
      </c>
      <c r="C61" s="5">
        <f t="shared" si="0"/>
        <v>-2.5999999999999996</v>
      </c>
    </row>
    <row r="62" spans="1:3" ht="13.5">
      <c r="A62" s="42">
        <v>1830</v>
      </c>
      <c r="B62" s="38">
        <v>9.3000000000000007</v>
      </c>
      <c r="C62" s="5">
        <f t="shared" si="0"/>
        <v>1.9000000000000004</v>
      </c>
    </row>
    <row r="63" spans="1:3" ht="13.5">
      <c r="A63" s="42">
        <v>1831</v>
      </c>
      <c r="B63" s="38">
        <v>9.6999999999999993</v>
      </c>
      <c r="C63" s="5">
        <f t="shared" si="0"/>
        <v>0.39999999999999858</v>
      </c>
    </row>
    <row r="64" spans="1:3" ht="13.5">
      <c r="A64" s="42">
        <v>1832</v>
      </c>
      <c r="B64" s="38">
        <v>9.5</v>
      </c>
      <c r="C64" s="5">
        <f t="shared" si="0"/>
        <v>-0.19999999999999929</v>
      </c>
    </row>
    <row r="65" spans="1:3" ht="13.5">
      <c r="A65" s="42">
        <v>1833</v>
      </c>
      <c r="B65" s="38">
        <v>9.9</v>
      </c>
      <c r="C65" s="5">
        <f t="shared" si="0"/>
        <v>0.40000000000000036</v>
      </c>
    </row>
    <row r="66" spans="1:3" ht="13.5">
      <c r="A66" s="42">
        <v>1834</v>
      </c>
      <c r="B66" s="38">
        <v>11.4</v>
      </c>
      <c r="C66" s="5">
        <f t="shared" si="0"/>
        <v>1.5</v>
      </c>
    </row>
    <row r="67" spans="1:3" ht="13.5">
      <c r="A67" s="42">
        <v>1835</v>
      </c>
      <c r="B67" s="38">
        <v>9.6999999999999993</v>
      </c>
      <c r="C67" s="5">
        <f t="shared" si="0"/>
        <v>-1.7000000000000011</v>
      </c>
    </row>
    <row r="68" spans="1:3" ht="13.5">
      <c r="A68" s="42">
        <v>1836</v>
      </c>
      <c r="B68" s="38">
        <v>9.6999999999999993</v>
      </c>
      <c r="C68" s="5">
        <f t="shared" ref="C68:C131" si="1">B68-B67</f>
        <v>0</v>
      </c>
    </row>
    <row r="69" spans="1:3" ht="13.5">
      <c r="A69" s="42">
        <v>1837</v>
      </c>
      <c r="B69" s="38">
        <v>8.3000000000000007</v>
      </c>
      <c r="C69" s="5">
        <f t="shared" si="1"/>
        <v>-1.3999999999999986</v>
      </c>
    </row>
    <row r="70" spans="1:3" ht="13.5">
      <c r="A70" s="42">
        <v>1838</v>
      </c>
      <c r="B70" s="38">
        <v>7.2</v>
      </c>
      <c r="C70" s="5">
        <f t="shared" si="1"/>
        <v>-1.1000000000000005</v>
      </c>
    </row>
    <row r="71" spans="1:3" ht="13.5">
      <c r="A71" s="42">
        <v>1839</v>
      </c>
      <c r="B71" s="38">
        <v>9.1</v>
      </c>
      <c r="C71" s="5">
        <f t="shared" si="1"/>
        <v>1.8999999999999995</v>
      </c>
    </row>
    <row r="72" spans="1:3" ht="13.5">
      <c r="A72" s="42">
        <v>1840</v>
      </c>
      <c r="B72" s="38">
        <v>7.6</v>
      </c>
      <c r="C72" s="5">
        <f t="shared" si="1"/>
        <v>-1.5</v>
      </c>
    </row>
    <row r="73" spans="1:3" ht="13.5">
      <c r="A73" s="42">
        <v>1841</v>
      </c>
      <c r="B73" s="38">
        <v>9.5</v>
      </c>
      <c r="C73" s="5">
        <f t="shared" si="1"/>
        <v>1.9000000000000004</v>
      </c>
    </row>
    <row r="74" spans="1:3" ht="13.5">
      <c r="A74" s="42">
        <v>1842</v>
      </c>
      <c r="B74" s="38">
        <v>8.6999999999999993</v>
      </c>
      <c r="C74" s="5">
        <f t="shared" si="1"/>
        <v>-0.80000000000000071</v>
      </c>
    </row>
    <row r="75" spans="1:3" ht="13.5">
      <c r="A75" s="42">
        <v>1843</v>
      </c>
      <c r="B75" s="38">
        <v>9.5</v>
      </c>
      <c r="C75" s="5">
        <f t="shared" si="1"/>
        <v>0.80000000000000071</v>
      </c>
    </row>
    <row r="76" spans="1:3" ht="13.5">
      <c r="A76" s="42">
        <v>1844</v>
      </c>
      <c r="B76" s="38">
        <v>8.3000000000000007</v>
      </c>
      <c r="C76" s="5">
        <f t="shared" si="1"/>
        <v>-1.1999999999999993</v>
      </c>
    </row>
    <row r="77" spans="1:3" ht="13.5">
      <c r="A77" s="42">
        <v>1845</v>
      </c>
      <c r="B77" s="38">
        <v>8.3000000000000007</v>
      </c>
      <c r="C77" s="5">
        <f t="shared" si="1"/>
        <v>0</v>
      </c>
    </row>
    <row r="78" spans="1:3" ht="13.5">
      <c r="A78" s="42">
        <v>1846</v>
      </c>
      <c r="B78" s="38">
        <v>10</v>
      </c>
      <c r="C78" s="5">
        <f t="shared" si="1"/>
        <v>1.6999999999999993</v>
      </c>
    </row>
    <row r="79" spans="1:3" ht="13.5">
      <c r="A79" s="42">
        <v>1847</v>
      </c>
      <c r="B79" s="38">
        <v>8.1999999999999993</v>
      </c>
      <c r="C79" s="5">
        <f t="shared" si="1"/>
        <v>-1.8000000000000007</v>
      </c>
    </row>
    <row r="80" spans="1:3">
      <c r="A80" s="42">
        <v>1848</v>
      </c>
      <c r="B80" s="39">
        <v>9.1</v>
      </c>
      <c r="C80" s="5">
        <f t="shared" si="1"/>
        <v>0.90000000000000036</v>
      </c>
    </row>
    <row r="81" spans="1:3">
      <c r="A81" s="42">
        <v>1849</v>
      </c>
      <c r="B81" s="39">
        <v>8.4</v>
      </c>
      <c r="C81" s="5">
        <f t="shared" si="1"/>
        <v>-0.69999999999999929</v>
      </c>
    </row>
    <row r="82" spans="1:3">
      <c r="A82" s="42">
        <v>1850</v>
      </c>
      <c r="B82" s="39">
        <v>8.6999999999999993</v>
      </c>
      <c r="C82" s="5">
        <f t="shared" si="1"/>
        <v>0.29999999999999893</v>
      </c>
    </row>
    <row r="83" spans="1:3">
      <c r="A83" s="42">
        <v>1851</v>
      </c>
      <c r="B83" s="39">
        <v>8.5</v>
      </c>
      <c r="C83" s="5">
        <f t="shared" si="1"/>
        <v>-0.19999999999999929</v>
      </c>
    </row>
    <row r="84" spans="1:3">
      <c r="A84" s="42">
        <v>1852</v>
      </c>
      <c r="B84" s="39">
        <v>9.9</v>
      </c>
      <c r="C84" s="5">
        <f t="shared" si="1"/>
        <v>1.4000000000000004</v>
      </c>
    </row>
    <row r="85" spans="1:3">
      <c r="A85" s="42">
        <v>1853</v>
      </c>
      <c r="B85" s="39">
        <v>7.8</v>
      </c>
      <c r="C85" s="5">
        <f t="shared" si="1"/>
        <v>-2.1000000000000005</v>
      </c>
    </row>
    <row r="86" spans="1:3">
      <c r="A86" s="42">
        <v>1854</v>
      </c>
      <c r="B86" s="39">
        <v>8.9</v>
      </c>
      <c r="C86" s="5">
        <f t="shared" si="1"/>
        <v>1.1000000000000005</v>
      </c>
    </row>
    <row r="87" spans="1:3">
      <c r="A87" s="42">
        <v>1855</v>
      </c>
      <c r="B87" s="39">
        <v>7.6</v>
      </c>
      <c r="C87" s="5">
        <f t="shared" si="1"/>
        <v>-1.3000000000000007</v>
      </c>
    </row>
    <row r="88" spans="1:3">
      <c r="A88" s="42">
        <v>1856</v>
      </c>
      <c r="B88" s="39">
        <v>8.9</v>
      </c>
      <c r="C88" s="5">
        <f t="shared" si="1"/>
        <v>1.3000000000000007</v>
      </c>
    </row>
    <row r="89" spans="1:3">
      <c r="A89" s="42">
        <v>1857</v>
      </c>
      <c r="B89" s="39">
        <v>9.1</v>
      </c>
      <c r="C89" s="5">
        <f t="shared" si="1"/>
        <v>0.19999999999999929</v>
      </c>
    </row>
    <row r="90" spans="1:3">
      <c r="A90" s="42">
        <v>1858</v>
      </c>
      <c r="B90" s="39">
        <v>7.9</v>
      </c>
      <c r="C90" s="5">
        <f t="shared" si="1"/>
        <v>-1.1999999999999993</v>
      </c>
    </row>
    <row r="91" spans="1:3">
      <c r="A91" s="42">
        <v>1859</v>
      </c>
      <c r="B91" s="39">
        <v>10</v>
      </c>
      <c r="C91" s="5">
        <f t="shared" si="1"/>
        <v>2.0999999999999996</v>
      </c>
    </row>
    <row r="92" spans="1:3">
      <c r="A92" s="42">
        <v>1860</v>
      </c>
      <c r="B92" s="39">
        <v>8.4</v>
      </c>
      <c r="C92" s="5">
        <f t="shared" si="1"/>
        <v>-1.5999999999999996</v>
      </c>
    </row>
    <row r="93" spans="1:3">
      <c r="A93" s="42">
        <v>1861</v>
      </c>
      <c r="B93" s="39">
        <v>9.1999999999999993</v>
      </c>
      <c r="C93" s="5">
        <f t="shared" si="1"/>
        <v>0.79999999999999893</v>
      </c>
    </row>
    <row r="94" spans="1:3">
      <c r="A94" s="42">
        <v>1862</v>
      </c>
      <c r="B94" s="39">
        <v>9.8000000000000007</v>
      </c>
      <c r="C94" s="5">
        <f t="shared" si="1"/>
        <v>0.60000000000000142</v>
      </c>
    </row>
    <row r="95" spans="1:3">
      <c r="A95" s="42">
        <v>1863</v>
      </c>
      <c r="B95" s="39">
        <v>10.4</v>
      </c>
      <c r="C95" s="5">
        <f t="shared" si="1"/>
        <v>0.59999999999999964</v>
      </c>
    </row>
    <row r="96" spans="1:3">
      <c r="A96" s="42">
        <v>1864</v>
      </c>
      <c r="B96" s="39">
        <v>7.4</v>
      </c>
      <c r="C96" s="5">
        <f t="shared" si="1"/>
        <v>-3</v>
      </c>
    </row>
    <row r="97" spans="1:3">
      <c r="A97" s="42">
        <v>1865</v>
      </c>
      <c r="B97" s="39">
        <v>9.1</v>
      </c>
      <c r="C97" s="5">
        <f t="shared" si="1"/>
        <v>1.6999999999999993</v>
      </c>
    </row>
    <row r="98" spans="1:3">
      <c r="A98" s="42">
        <v>1866</v>
      </c>
      <c r="B98" s="39">
        <v>10</v>
      </c>
      <c r="C98" s="5">
        <f t="shared" si="1"/>
        <v>0.90000000000000036</v>
      </c>
    </row>
    <row r="99" spans="1:3">
      <c r="A99" s="42">
        <v>1867</v>
      </c>
      <c r="B99" s="39">
        <v>9.1</v>
      </c>
      <c r="C99" s="5">
        <f t="shared" si="1"/>
        <v>-0.90000000000000036</v>
      </c>
    </row>
    <row r="100" spans="1:3">
      <c r="A100" s="42">
        <v>1868</v>
      </c>
      <c r="B100" s="39">
        <v>11.2</v>
      </c>
      <c r="C100" s="5">
        <f t="shared" si="1"/>
        <v>2.0999999999999996</v>
      </c>
    </row>
    <row r="101" spans="1:3">
      <c r="A101" s="42">
        <v>1869</v>
      </c>
      <c r="B101" s="39">
        <v>9.4</v>
      </c>
      <c r="C101" s="5">
        <f t="shared" si="1"/>
        <v>-1.7999999999999989</v>
      </c>
    </row>
    <row r="102" spans="1:3">
      <c r="A102" s="42">
        <v>1870</v>
      </c>
      <c r="B102" s="39">
        <v>8.1</v>
      </c>
      <c r="C102" s="5">
        <f t="shared" si="1"/>
        <v>-1.3000000000000007</v>
      </c>
    </row>
    <row r="103" spans="1:3">
      <c r="A103" s="42">
        <v>1871</v>
      </c>
      <c r="B103" s="39">
        <v>7.2</v>
      </c>
      <c r="C103" s="5">
        <f t="shared" si="1"/>
        <v>-0.89999999999999947</v>
      </c>
    </row>
    <row r="104" spans="1:3">
      <c r="A104" s="42">
        <v>1872</v>
      </c>
      <c r="B104" s="39">
        <v>10.3</v>
      </c>
      <c r="C104" s="5">
        <f t="shared" si="1"/>
        <v>3.1000000000000005</v>
      </c>
    </row>
    <row r="105" spans="1:3">
      <c r="A105" s="42">
        <v>1873</v>
      </c>
      <c r="B105" s="39">
        <v>9.8000000000000007</v>
      </c>
      <c r="C105" s="5">
        <f t="shared" si="1"/>
        <v>-0.5</v>
      </c>
    </row>
    <row r="106" spans="1:3">
      <c r="A106" s="42">
        <v>1874</v>
      </c>
      <c r="B106" s="39">
        <v>9.1999999999999993</v>
      </c>
      <c r="C106" s="5">
        <f t="shared" si="1"/>
        <v>-0.60000000000000142</v>
      </c>
    </row>
    <row r="107" spans="1:3">
      <c r="A107" s="42">
        <v>1875</v>
      </c>
      <c r="B107" s="39">
        <v>8.4</v>
      </c>
      <c r="C107" s="5">
        <f t="shared" si="1"/>
        <v>-0.79999999999999893</v>
      </c>
    </row>
    <row r="108" spans="1:3">
      <c r="A108" s="42">
        <v>1876</v>
      </c>
      <c r="B108" s="39">
        <v>9.1</v>
      </c>
      <c r="C108" s="5">
        <f t="shared" si="1"/>
        <v>0.69999999999999929</v>
      </c>
    </row>
    <row r="109" spans="1:3">
      <c r="A109" s="42">
        <v>1877</v>
      </c>
      <c r="B109" s="39">
        <v>9.4</v>
      </c>
      <c r="C109" s="5">
        <f t="shared" si="1"/>
        <v>0.30000000000000071</v>
      </c>
    </row>
    <row r="110" spans="1:3">
      <c r="A110" s="42">
        <v>1878</v>
      </c>
      <c r="B110" s="39">
        <v>9.6999999999999993</v>
      </c>
      <c r="C110" s="5">
        <f t="shared" si="1"/>
        <v>0.29999999999999893</v>
      </c>
    </row>
    <row r="111" spans="1:3">
      <c r="A111" s="42">
        <v>1879</v>
      </c>
      <c r="B111" s="39">
        <v>7.9</v>
      </c>
      <c r="C111" s="5">
        <f t="shared" si="1"/>
        <v>-1.7999999999999989</v>
      </c>
    </row>
    <row r="112" spans="1:3">
      <c r="A112" s="42">
        <v>1880</v>
      </c>
      <c r="B112" s="39">
        <v>9.4</v>
      </c>
      <c r="C112" s="5">
        <f t="shared" si="1"/>
        <v>1.5</v>
      </c>
    </row>
    <row r="113" spans="1:3">
      <c r="A113" s="42">
        <v>1881</v>
      </c>
      <c r="B113" s="39">
        <v>8.1999999999999993</v>
      </c>
      <c r="C113" s="5">
        <f t="shared" si="1"/>
        <v>-1.2000000000000011</v>
      </c>
    </row>
    <row r="114" spans="1:3">
      <c r="A114" s="42">
        <v>1882</v>
      </c>
      <c r="B114" s="39">
        <v>9.6</v>
      </c>
      <c r="C114" s="5">
        <f t="shared" si="1"/>
        <v>1.4000000000000004</v>
      </c>
    </row>
    <row r="115" spans="1:3">
      <c r="A115" s="42">
        <v>1883</v>
      </c>
      <c r="B115" s="39">
        <v>9</v>
      </c>
      <c r="C115" s="5">
        <f t="shared" si="1"/>
        <v>-0.59999999999999964</v>
      </c>
    </row>
    <row r="116" spans="1:3">
      <c r="A116" s="42">
        <v>1884</v>
      </c>
      <c r="B116" s="39">
        <v>9.5</v>
      </c>
      <c r="C116" s="5">
        <f t="shared" si="1"/>
        <v>0.5</v>
      </c>
    </row>
    <row r="117" spans="1:3">
      <c r="A117" s="42">
        <v>1885</v>
      </c>
      <c r="B117" s="39">
        <v>9.4</v>
      </c>
      <c r="C117" s="5">
        <f t="shared" si="1"/>
        <v>-9.9999999999999645E-2</v>
      </c>
    </row>
    <row r="118" spans="1:3">
      <c r="A118" s="42">
        <v>1886</v>
      </c>
      <c r="B118" s="39">
        <v>9.5</v>
      </c>
      <c r="C118" s="5">
        <f t="shared" si="1"/>
        <v>9.9999999999999645E-2</v>
      </c>
    </row>
    <row r="119" spans="1:3">
      <c r="A119" s="42">
        <v>1887</v>
      </c>
      <c r="B119" s="39">
        <v>8.4</v>
      </c>
      <c r="C119" s="5">
        <f t="shared" si="1"/>
        <v>-1.0999999999999996</v>
      </c>
    </row>
    <row r="120" spans="1:3">
      <c r="A120" s="42">
        <v>1888</v>
      </c>
      <c r="B120" s="39">
        <v>8.4</v>
      </c>
      <c r="C120" s="5">
        <f t="shared" si="1"/>
        <v>0</v>
      </c>
    </row>
    <row r="121" spans="1:3">
      <c r="A121" s="42">
        <v>1889</v>
      </c>
      <c r="B121" s="39">
        <v>8.8000000000000007</v>
      </c>
      <c r="C121" s="5">
        <f t="shared" si="1"/>
        <v>0.40000000000000036</v>
      </c>
    </row>
    <row r="122" spans="1:3">
      <c r="A122" s="42">
        <v>1890</v>
      </c>
      <c r="B122" s="39">
        <v>8.9</v>
      </c>
      <c r="C122" s="5">
        <f t="shared" si="1"/>
        <v>9.9999999999999645E-2</v>
      </c>
    </row>
    <row r="123" spans="1:3">
      <c r="A123" s="42">
        <v>1891</v>
      </c>
      <c r="B123" s="39">
        <v>8.6</v>
      </c>
      <c r="C123" s="5">
        <f t="shared" si="1"/>
        <v>-0.30000000000000071</v>
      </c>
    </row>
    <row r="124" spans="1:3">
      <c r="A124" s="42">
        <v>1892</v>
      </c>
      <c r="B124" s="39">
        <v>8.9</v>
      </c>
      <c r="C124" s="5">
        <f t="shared" si="1"/>
        <v>0.30000000000000071</v>
      </c>
    </row>
    <row r="125" spans="1:3">
      <c r="A125" s="42">
        <v>1893</v>
      </c>
      <c r="B125" s="39">
        <v>8.9</v>
      </c>
      <c r="C125" s="5">
        <f t="shared" si="1"/>
        <v>0</v>
      </c>
    </row>
    <row r="126" spans="1:3">
      <c r="A126" s="42">
        <v>1894</v>
      </c>
      <c r="B126" s="39">
        <v>9.3000000000000007</v>
      </c>
      <c r="C126" s="5">
        <f t="shared" si="1"/>
        <v>0.40000000000000036</v>
      </c>
    </row>
    <row r="127" spans="1:3">
      <c r="A127" s="42">
        <v>1895</v>
      </c>
      <c r="B127" s="39">
        <v>8.4</v>
      </c>
      <c r="C127" s="5">
        <f t="shared" si="1"/>
        <v>-0.90000000000000036</v>
      </c>
    </row>
    <row r="128" spans="1:3">
      <c r="A128" s="42">
        <v>1896</v>
      </c>
      <c r="B128" s="39">
        <v>8.6</v>
      </c>
      <c r="C128" s="5">
        <f t="shared" si="1"/>
        <v>0.19999999999999929</v>
      </c>
    </row>
    <row r="129" spans="1:3">
      <c r="A129" s="42">
        <v>1897</v>
      </c>
      <c r="B129" s="39">
        <v>9.1</v>
      </c>
      <c r="C129" s="5">
        <f t="shared" si="1"/>
        <v>0.5</v>
      </c>
    </row>
    <row r="130" spans="1:3">
      <c r="A130" s="42">
        <v>1898</v>
      </c>
      <c r="B130" s="39">
        <v>10.1</v>
      </c>
      <c r="C130" s="5">
        <f t="shared" si="1"/>
        <v>1</v>
      </c>
    </row>
    <row r="131" spans="1:3">
      <c r="A131" s="42">
        <v>1899</v>
      </c>
      <c r="B131" s="39">
        <v>8.9</v>
      </c>
      <c r="C131" s="5">
        <f t="shared" si="1"/>
        <v>-1.1999999999999993</v>
      </c>
    </row>
    <row r="132" spans="1:3">
      <c r="A132" s="42">
        <v>1900</v>
      </c>
      <c r="B132" s="39">
        <v>9.5</v>
      </c>
      <c r="C132" s="5">
        <f t="shared" ref="C132:C195" si="2">B132-B131</f>
        <v>0.59999999999999964</v>
      </c>
    </row>
    <row r="133" spans="1:3">
      <c r="A133" s="42">
        <v>1901</v>
      </c>
      <c r="B133" s="39">
        <v>8.6999999999999993</v>
      </c>
      <c r="C133" s="5">
        <f t="shared" si="2"/>
        <v>-0.80000000000000071</v>
      </c>
    </row>
    <row r="134" spans="1:3">
      <c r="A134" s="42">
        <v>1902</v>
      </c>
      <c r="B134" s="39">
        <v>8.1999999999999993</v>
      </c>
      <c r="C134" s="5">
        <f t="shared" si="2"/>
        <v>-0.5</v>
      </c>
    </row>
    <row r="135" spans="1:3">
      <c r="A135" s="42">
        <v>1903</v>
      </c>
      <c r="B135" s="39">
        <v>9.6</v>
      </c>
      <c r="C135" s="5">
        <f t="shared" si="2"/>
        <v>1.4000000000000004</v>
      </c>
    </row>
    <row r="136" spans="1:3">
      <c r="A136" s="42">
        <v>1904</v>
      </c>
      <c r="B136" s="39">
        <v>9.8000000000000007</v>
      </c>
      <c r="C136" s="5">
        <f t="shared" si="2"/>
        <v>0.20000000000000107</v>
      </c>
    </row>
    <row r="137" spans="1:3">
      <c r="A137" s="42">
        <v>1905</v>
      </c>
      <c r="B137" s="39">
        <v>9.3000000000000007</v>
      </c>
      <c r="C137" s="5">
        <f t="shared" si="2"/>
        <v>-0.5</v>
      </c>
    </row>
    <row r="138" spans="1:3">
      <c r="A138" s="42">
        <v>1906</v>
      </c>
      <c r="B138" s="39">
        <v>9.5</v>
      </c>
      <c r="C138" s="5">
        <f t="shared" si="2"/>
        <v>0.19999999999999929</v>
      </c>
    </row>
    <row r="139" spans="1:3">
      <c r="A139" s="42">
        <v>1907</v>
      </c>
      <c r="B139" s="39">
        <v>9.1999999999999993</v>
      </c>
      <c r="C139" s="5">
        <f t="shared" si="2"/>
        <v>-0.30000000000000071</v>
      </c>
    </row>
    <row r="140" spans="1:3">
      <c r="A140" s="42">
        <v>1908</v>
      </c>
      <c r="B140" s="39">
        <v>8.6999999999999993</v>
      </c>
      <c r="C140" s="5">
        <f t="shared" si="2"/>
        <v>-0.5</v>
      </c>
    </row>
    <row r="141" spans="1:3">
      <c r="A141" s="42">
        <v>1909</v>
      </c>
      <c r="B141" s="39">
        <v>8.6999999999999993</v>
      </c>
      <c r="C141" s="5">
        <f t="shared" si="2"/>
        <v>0</v>
      </c>
    </row>
    <row r="142" spans="1:3">
      <c r="A142" s="42">
        <v>1910</v>
      </c>
      <c r="B142" s="39">
        <v>9.5</v>
      </c>
      <c r="C142" s="5">
        <f t="shared" si="2"/>
        <v>0.80000000000000071</v>
      </c>
    </row>
    <row r="143" spans="1:3">
      <c r="A143" s="42">
        <v>1911</v>
      </c>
      <c r="B143" s="39">
        <v>10.3</v>
      </c>
      <c r="C143" s="5">
        <f t="shared" si="2"/>
        <v>0.80000000000000071</v>
      </c>
    </row>
    <row r="144" spans="1:3">
      <c r="A144" s="42">
        <v>1912</v>
      </c>
      <c r="B144" s="39">
        <v>8.6</v>
      </c>
      <c r="C144" s="5">
        <f t="shared" si="2"/>
        <v>-1.7000000000000011</v>
      </c>
    </row>
    <row r="145" spans="1:3">
      <c r="A145" s="42">
        <v>1913</v>
      </c>
      <c r="B145" s="39">
        <v>9.4</v>
      </c>
      <c r="C145" s="5">
        <f t="shared" si="2"/>
        <v>0.80000000000000071</v>
      </c>
    </row>
    <row r="146" spans="1:3">
      <c r="A146" s="42">
        <v>1914</v>
      </c>
      <c r="B146" s="39">
        <v>9.3000000000000007</v>
      </c>
      <c r="C146" s="5">
        <f t="shared" si="2"/>
        <v>-9.9999999999999645E-2</v>
      </c>
    </row>
    <row r="147" spans="1:3">
      <c r="A147" s="42">
        <v>1915</v>
      </c>
      <c r="B147" s="39">
        <v>9.1999999999999993</v>
      </c>
      <c r="C147" s="5">
        <f t="shared" si="2"/>
        <v>-0.10000000000000142</v>
      </c>
    </row>
    <row r="148" spans="1:3">
      <c r="A148" s="42">
        <v>1916</v>
      </c>
      <c r="B148" s="39">
        <v>10.1</v>
      </c>
      <c r="C148" s="5">
        <f t="shared" si="2"/>
        <v>0.90000000000000036</v>
      </c>
    </row>
    <row r="149" spans="1:3">
      <c r="A149" s="42">
        <v>1917</v>
      </c>
      <c r="B149" s="39">
        <v>8.8000000000000007</v>
      </c>
      <c r="C149" s="5">
        <f t="shared" si="2"/>
        <v>-1.2999999999999989</v>
      </c>
    </row>
    <row r="150" spans="1:3">
      <c r="A150" s="42">
        <v>1918</v>
      </c>
      <c r="B150" s="39">
        <v>10</v>
      </c>
      <c r="C150" s="5">
        <f t="shared" si="2"/>
        <v>1.1999999999999993</v>
      </c>
    </row>
    <row r="151" spans="1:3">
      <c r="A151" s="42">
        <v>1919</v>
      </c>
      <c r="B151" s="39">
        <v>8.6</v>
      </c>
      <c r="C151" s="5">
        <f t="shared" si="2"/>
        <v>-1.4000000000000004</v>
      </c>
    </row>
    <row r="152" spans="1:3">
      <c r="A152" s="42">
        <v>1920</v>
      </c>
      <c r="B152" s="39">
        <v>9.6999999999999993</v>
      </c>
      <c r="C152" s="5">
        <f t="shared" si="2"/>
        <v>1.0999999999999996</v>
      </c>
    </row>
    <row r="153" spans="1:3">
      <c r="A153" s="42">
        <v>1921</v>
      </c>
      <c r="B153" s="39">
        <v>10.1</v>
      </c>
      <c r="C153" s="5">
        <f t="shared" si="2"/>
        <v>0.40000000000000036</v>
      </c>
    </row>
    <row r="154" spans="1:3">
      <c r="A154" s="42">
        <v>1922</v>
      </c>
      <c r="B154" s="39">
        <v>8.3000000000000007</v>
      </c>
      <c r="C154" s="5">
        <f t="shared" si="2"/>
        <v>-1.7999999999999989</v>
      </c>
    </row>
    <row r="155" spans="1:3">
      <c r="A155" s="42">
        <v>1923</v>
      </c>
      <c r="B155" s="39">
        <v>9.3000000000000007</v>
      </c>
      <c r="C155" s="5">
        <f t="shared" si="2"/>
        <v>1</v>
      </c>
    </row>
    <row r="156" spans="1:3">
      <c r="A156" s="42">
        <v>1924</v>
      </c>
      <c r="B156" s="39">
        <v>8.6</v>
      </c>
      <c r="C156" s="5">
        <f t="shared" si="2"/>
        <v>-0.70000000000000107</v>
      </c>
    </row>
    <row r="157" spans="1:3">
      <c r="A157" s="42">
        <v>1925</v>
      </c>
      <c r="B157" s="39">
        <v>9.5</v>
      </c>
      <c r="C157" s="5">
        <f t="shared" si="2"/>
        <v>0.90000000000000036</v>
      </c>
    </row>
    <row r="158" spans="1:3">
      <c r="A158" s="42">
        <v>1926</v>
      </c>
      <c r="B158" s="39">
        <v>9.9</v>
      </c>
      <c r="C158" s="5">
        <f t="shared" si="2"/>
        <v>0.40000000000000036</v>
      </c>
    </row>
    <row r="159" spans="1:3">
      <c r="A159" s="42">
        <v>1927</v>
      </c>
      <c r="B159" s="39">
        <v>9.4</v>
      </c>
      <c r="C159" s="5">
        <f t="shared" si="2"/>
        <v>-0.5</v>
      </c>
    </row>
    <row r="160" spans="1:3">
      <c r="A160" s="42">
        <v>1928</v>
      </c>
      <c r="B160" s="39">
        <v>9.6999999999999993</v>
      </c>
      <c r="C160" s="5">
        <f t="shared" si="2"/>
        <v>0.29999999999999893</v>
      </c>
    </row>
    <row r="161" spans="1:3">
      <c r="A161" s="42">
        <v>1929</v>
      </c>
      <c r="B161" s="39">
        <v>8.4</v>
      </c>
      <c r="C161" s="5">
        <f t="shared" si="2"/>
        <v>-1.2999999999999989</v>
      </c>
    </row>
    <row r="162" spans="1:3">
      <c r="A162" s="42">
        <v>1930</v>
      </c>
      <c r="B162" s="39">
        <v>10.1</v>
      </c>
      <c r="C162" s="5">
        <f t="shared" si="2"/>
        <v>1.6999999999999993</v>
      </c>
    </row>
    <row r="163" spans="1:3">
      <c r="A163" s="42">
        <v>1931</v>
      </c>
      <c r="B163" s="39">
        <v>8.8000000000000007</v>
      </c>
      <c r="C163" s="5">
        <f t="shared" si="2"/>
        <v>-1.2999999999999989</v>
      </c>
    </row>
    <row r="164" spans="1:3">
      <c r="A164" s="42">
        <v>1932</v>
      </c>
      <c r="B164" s="39">
        <v>9.6</v>
      </c>
      <c r="C164" s="5">
        <f t="shared" si="2"/>
        <v>0.79999999999999893</v>
      </c>
    </row>
    <row r="165" spans="1:3">
      <c r="A165" s="42">
        <v>1933</v>
      </c>
      <c r="B165" s="39">
        <v>8.9</v>
      </c>
      <c r="C165" s="5">
        <f t="shared" si="2"/>
        <v>-0.69999999999999929</v>
      </c>
    </row>
    <row r="166" spans="1:3">
      <c r="A166" s="42">
        <v>1934</v>
      </c>
      <c r="B166" s="39">
        <v>11.3</v>
      </c>
      <c r="C166" s="5">
        <f t="shared" si="2"/>
        <v>2.4000000000000004</v>
      </c>
    </row>
    <row r="167" spans="1:3">
      <c r="A167" s="42">
        <v>1935</v>
      </c>
      <c r="B167" s="39">
        <v>10</v>
      </c>
      <c r="C167" s="5">
        <f t="shared" si="2"/>
        <v>-1.3000000000000007</v>
      </c>
    </row>
    <row r="168" spans="1:3">
      <c r="A168" s="42">
        <v>1936</v>
      </c>
      <c r="B168" s="39">
        <v>9.8000000000000007</v>
      </c>
      <c r="C168" s="5">
        <f t="shared" si="2"/>
        <v>-0.19999999999999929</v>
      </c>
    </row>
    <row r="169" spans="1:3">
      <c r="A169" s="42">
        <v>1937</v>
      </c>
      <c r="B169" s="39">
        <v>10.199999999999999</v>
      </c>
      <c r="C169" s="5">
        <f t="shared" si="2"/>
        <v>0.39999999999999858</v>
      </c>
    </row>
    <row r="170" spans="1:3">
      <c r="A170" s="42">
        <v>1938</v>
      </c>
      <c r="B170" s="39">
        <v>10.1</v>
      </c>
      <c r="C170" s="5">
        <f t="shared" si="2"/>
        <v>-9.9999999999999645E-2</v>
      </c>
    </row>
    <row r="171" spans="1:3">
      <c r="A171" s="42">
        <v>1939</v>
      </c>
      <c r="B171" s="39">
        <v>9.6999999999999993</v>
      </c>
      <c r="C171" s="5">
        <f t="shared" si="2"/>
        <v>-0.40000000000000036</v>
      </c>
    </row>
    <row r="172" spans="1:3">
      <c r="A172" s="42">
        <v>1940</v>
      </c>
      <c r="B172" s="39">
        <v>7.5</v>
      </c>
      <c r="C172" s="5">
        <f t="shared" si="2"/>
        <v>-2.1999999999999993</v>
      </c>
    </row>
    <row r="173" spans="1:3">
      <c r="A173" s="42">
        <v>1941</v>
      </c>
      <c r="B173" s="39">
        <v>8.1999999999999993</v>
      </c>
      <c r="C173" s="5">
        <f t="shared" si="2"/>
        <v>0.69999999999999929</v>
      </c>
    </row>
    <row r="174" spans="1:3">
      <c r="A174" s="42">
        <v>1942</v>
      </c>
      <c r="B174" s="39">
        <v>8.6</v>
      </c>
      <c r="C174" s="5">
        <f t="shared" si="2"/>
        <v>0.40000000000000036</v>
      </c>
    </row>
    <row r="175" spans="1:3">
      <c r="A175" s="42">
        <v>1943</v>
      </c>
      <c r="B175" s="39">
        <v>10.199999999999999</v>
      </c>
      <c r="C175" s="5">
        <f t="shared" si="2"/>
        <v>1.5999999999999996</v>
      </c>
    </row>
    <row r="176" spans="1:3">
      <c r="A176" s="42">
        <v>1944</v>
      </c>
      <c r="B176" s="39">
        <v>9.6</v>
      </c>
      <c r="C176" s="5">
        <f t="shared" si="2"/>
        <v>-0.59999999999999964</v>
      </c>
    </row>
    <row r="177" spans="1:9">
      <c r="A177" s="42">
        <v>1945</v>
      </c>
      <c r="B177" s="39">
        <v>10.3</v>
      </c>
      <c r="C177" s="5">
        <f t="shared" si="2"/>
        <v>0.70000000000000107</v>
      </c>
    </row>
    <row r="178" spans="1:9">
      <c r="A178" s="42">
        <v>1946</v>
      </c>
      <c r="B178" s="39">
        <v>9.8000000000000007</v>
      </c>
      <c r="C178" s="5">
        <f t="shared" si="2"/>
        <v>-0.5</v>
      </c>
    </row>
    <row r="179" spans="1:9">
      <c r="A179" s="42">
        <v>1947</v>
      </c>
      <c r="B179" s="39">
        <v>9.8000000000000007</v>
      </c>
      <c r="C179" s="5">
        <f t="shared" si="2"/>
        <v>0</v>
      </c>
    </row>
    <row r="180" spans="1:9">
      <c r="A180" s="42">
        <v>1948</v>
      </c>
      <c r="B180" s="39">
        <v>10.4</v>
      </c>
      <c r="C180" s="5">
        <f t="shared" si="2"/>
        <v>0.59999999999999964</v>
      </c>
    </row>
    <row r="181" spans="1:9">
      <c r="A181" s="42">
        <v>1949</v>
      </c>
      <c r="B181" s="39">
        <v>10.4</v>
      </c>
      <c r="C181" s="5">
        <f t="shared" si="2"/>
        <v>0</v>
      </c>
    </row>
    <row r="182" spans="1:9">
      <c r="A182" s="42">
        <v>1950</v>
      </c>
      <c r="B182" s="39">
        <v>10.199999999999999</v>
      </c>
      <c r="C182" s="5">
        <f t="shared" si="2"/>
        <v>-0.20000000000000107</v>
      </c>
    </row>
    <row r="183" spans="1:9">
      <c r="A183" s="42">
        <v>1951</v>
      </c>
      <c r="B183" s="39">
        <v>10.4</v>
      </c>
      <c r="C183" s="5">
        <f t="shared" si="2"/>
        <v>0.20000000000000107</v>
      </c>
    </row>
    <row r="184" spans="1:9">
      <c r="A184" s="42">
        <v>1952</v>
      </c>
      <c r="B184" s="39">
        <v>9.6999999999999993</v>
      </c>
      <c r="C184" s="5">
        <f t="shared" si="2"/>
        <v>-0.70000000000000107</v>
      </c>
    </row>
    <row r="185" spans="1:9">
      <c r="A185" s="42">
        <v>1953</v>
      </c>
      <c r="B185" s="39">
        <v>10.5</v>
      </c>
      <c r="C185" s="5">
        <f t="shared" si="2"/>
        <v>0.80000000000000071</v>
      </c>
    </row>
    <row r="186" spans="1:9">
      <c r="A186" s="42">
        <v>1954</v>
      </c>
      <c r="B186" s="39">
        <v>9.1</v>
      </c>
      <c r="C186" s="5">
        <f t="shared" si="2"/>
        <v>-1.4000000000000004</v>
      </c>
      <c r="I186" t="s">
        <v>15</v>
      </c>
    </row>
    <row r="187" spans="1:9">
      <c r="A187" s="42">
        <v>1955</v>
      </c>
      <c r="B187" s="39">
        <v>8.9</v>
      </c>
      <c r="C187" s="5">
        <f t="shared" si="2"/>
        <v>-0.19999999999999929</v>
      </c>
      <c r="H187">
        <v>1979</v>
      </c>
      <c r="I187" s="5">
        <v>9.9</v>
      </c>
    </row>
    <row r="188" spans="1:9">
      <c r="A188" s="42">
        <v>1956</v>
      </c>
      <c r="B188" s="39">
        <v>8.3000000000000007</v>
      </c>
      <c r="C188" s="5">
        <f t="shared" si="2"/>
        <v>-0.59999999999999964</v>
      </c>
      <c r="H188">
        <v>1980</v>
      </c>
      <c r="I188" s="5">
        <v>9</v>
      </c>
    </row>
    <row r="189" spans="1:9">
      <c r="A189" s="42">
        <v>1957</v>
      </c>
      <c r="B189" s="39">
        <v>10.1</v>
      </c>
      <c r="C189" s="5">
        <f t="shared" si="2"/>
        <v>1.7999999999999989</v>
      </c>
      <c r="H189">
        <v>1981</v>
      </c>
      <c r="I189" s="5">
        <v>10.1</v>
      </c>
    </row>
    <row r="190" spans="1:9">
      <c r="A190" s="42">
        <v>1958</v>
      </c>
      <c r="B190" s="39">
        <v>9.6999999999999993</v>
      </c>
      <c r="C190" s="5">
        <f t="shared" si="2"/>
        <v>-0.40000000000000036</v>
      </c>
      <c r="H190">
        <v>1982</v>
      </c>
      <c r="I190" s="5">
        <v>10.6</v>
      </c>
    </row>
    <row r="191" spans="1:9">
      <c r="A191" s="42">
        <v>1959</v>
      </c>
      <c r="B191" s="39">
        <v>10.199999999999999</v>
      </c>
      <c r="C191" s="5">
        <f t="shared" si="2"/>
        <v>0.5</v>
      </c>
      <c r="H191">
        <v>1983</v>
      </c>
      <c r="I191" s="5">
        <v>10.9</v>
      </c>
    </row>
    <row r="192" spans="1:9">
      <c r="A192" s="42">
        <v>1960</v>
      </c>
      <c r="B192" s="39">
        <v>9.8000000000000007</v>
      </c>
      <c r="C192" s="5">
        <f t="shared" si="2"/>
        <v>-0.39999999999999858</v>
      </c>
      <c r="H192">
        <v>1984</v>
      </c>
      <c r="I192" s="5">
        <v>9.8000000000000007</v>
      </c>
    </row>
    <row r="193" spans="1:15">
      <c r="A193" s="42">
        <v>1961</v>
      </c>
      <c r="B193" s="39">
        <v>10.4</v>
      </c>
      <c r="C193" s="5">
        <f t="shared" si="2"/>
        <v>0.59999999999999964</v>
      </c>
      <c r="H193">
        <v>1985</v>
      </c>
      <c r="I193" s="5">
        <v>9.3000000000000007</v>
      </c>
    </row>
    <row r="194" spans="1:15">
      <c r="A194" s="42">
        <v>1962</v>
      </c>
      <c r="B194" s="39">
        <v>8.8000000000000007</v>
      </c>
      <c r="C194" s="5">
        <f t="shared" si="2"/>
        <v>-1.5999999999999996</v>
      </c>
      <c r="H194">
        <v>1986</v>
      </c>
      <c r="I194" s="5">
        <v>10</v>
      </c>
    </row>
    <row r="195" spans="1:15">
      <c r="A195" s="42">
        <v>1963</v>
      </c>
      <c r="B195" s="39">
        <v>9</v>
      </c>
      <c r="C195" s="5">
        <f t="shared" si="2"/>
        <v>0.19999999999999929</v>
      </c>
      <c r="H195">
        <v>1987</v>
      </c>
      <c r="I195" s="5">
        <v>9.3000000000000007</v>
      </c>
    </row>
    <row r="196" spans="1:15">
      <c r="A196" s="42">
        <v>1964</v>
      </c>
      <c r="B196" s="39">
        <v>9.6999999999999993</v>
      </c>
      <c r="C196" s="5">
        <f t="shared" ref="C196:C243" si="3">B196-B195</f>
        <v>0.69999999999999929</v>
      </c>
      <c r="H196">
        <v>1988</v>
      </c>
      <c r="I196" s="5">
        <v>10.9</v>
      </c>
    </row>
    <row r="197" spans="1:15">
      <c r="A197" s="42">
        <v>1965</v>
      </c>
      <c r="B197" s="39">
        <v>9</v>
      </c>
      <c r="C197" s="5">
        <f t="shared" si="3"/>
        <v>-0.69999999999999929</v>
      </c>
      <c r="H197">
        <v>1989</v>
      </c>
      <c r="I197" s="5">
        <v>11.2</v>
      </c>
    </row>
    <row r="198" spans="1:15">
      <c r="A198" s="42">
        <v>1966</v>
      </c>
      <c r="B198" s="39">
        <v>10.4</v>
      </c>
      <c r="C198" s="5">
        <f t="shared" si="3"/>
        <v>1.4000000000000004</v>
      </c>
      <c r="H198">
        <v>1990</v>
      </c>
      <c r="I198" s="5">
        <v>11.4</v>
      </c>
    </row>
    <row r="199" spans="1:15">
      <c r="A199" s="42">
        <v>1967</v>
      </c>
      <c r="B199" s="39">
        <v>10.7</v>
      </c>
      <c r="C199" s="5">
        <f t="shared" si="3"/>
        <v>0.29999999999999893</v>
      </c>
      <c r="H199">
        <v>1991</v>
      </c>
      <c r="I199" s="5">
        <v>10</v>
      </c>
    </row>
    <row r="200" spans="1:15">
      <c r="A200" s="42">
        <v>1968</v>
      </c>
      <c r="B200" s="39">
        <v>9.8000000000000007</v>
      </c>
      <c r="C200" s="5">
        <f t="shared" si="3"/>
        <v>-0.89999999999999858</v>
      </c>
      <c r="H200">
        <v>1992</v>
      </c>
      <c r="I200" s="5">
        <v>11.4</v>
      </c>
    </row>
    <row r="201" spans="1:15">
      <c r="A201" s="42">
        <v>1969</v>
      </c>
      <c r="B201" s="39">
        <v>9.3000000000000007</v>
      </c>
      <c r="C201" s="5">
        <f t="shared" si="3"/>
        <v>-0.5</v>
      </c>
      <c r="H201">
        <v>1993</v>
      </c>
      <c r="I201" s="5">
        <v>10.4</v>
      </c>
    </row>
    <row r="202" spans="1:15">
      <c r="A202" s="42">
        <v>1970</v>
      </c>
      <c r="B202" s="39">
        <v>9.5</v>
      </c>
      <c r="C202" s="5">
        <f t="shared" si="3"/>
        <v>0.19999999999999929</v>
      </c>
      <c r="H202">
        <v>1994</v>
      </c>
      <c r="I202" s="5">
        <v>11.6</v>
      </c>
    </row>
    <row r="203" spans="1:15">
      <c r="A203" s="42">
        <v>1971</v>
      </c>
      <c r="B203" s="39">
        <v>10.1</v>
      </c>
      <c r="C203" s="5">
        <f t="shared" si="3"/>
        <v>0.59999999999999964</v>
      </c>
      <c r="H203">
        <v>1995</v>
      </c>
      <c r="I203" s="5">
        <v>10.7</v>
      </c>
    </row>
    <row r="204" spans="1:15">
      <c r="A204" s="42">
        <v>1972</v>
      </c>
      <c r="B204" s="39">
        <v>9.8000000000000007</v>
      </c>
      <c r="C204" s="5">
        <f t="shared" si="3"/>
        <v>-0.29999999999999893</v>
      </c>
      <c r="H204">
        <v>1996</v>
      </c>
      <c r="I204" s="5">
        <v>9</v>
      </c>
    </row>
    <row r="205" spans="1:15">
      <c r="A205" s="42">
        <v>1973</v>
      </c>
      <c r="B205" s="39">
        <v>10</v>
      </c>
      <c r="C205" s="5">
        <f t="shared" si="3"/>
        <v>0.19999999999999929</v>
      </c>
      <c r="H205">
        <v>1997</v>
      </c>
      <c r="I205" s="5">
        <v>10.4</v>
      </c>
    </row>
    <row r="206" spans="1:15">
      <c r="A206" s="42">
        <v>1974</v>
      </c>
      <c r="B206" s="39">
        <v>10.199999999999999</v>
      </c>
      <c r="C206" s="5">
        <f t="shared" si="3"/>
        <v>0.19999999999999929</v>
      </c>
      <c r="H206">
        <v>1998</v>
      </c>
      <c r="I206" s="5">
        <v>11.1</v>
      </c>
      <c r="K206" s="33" t="s">
        <v>60</v>
      </c>
    </row>
    <row r="207" spans="1:15">
      <c r="A207" s="42">
        <v>1975</v>
      </c>
      <c r="B207" s="39">
        <v>10.8</v>
      </c>
      <c r="C207" s="5">
        <f t="shared" si="3"/>
        <v>0.60000000000000142</v>
      </c>
      <c r="H207">
        <v>1999</v>
      </c>
      <c r="I207" s="5">
        <v>11.3</v>
      </c>
      <c r="L207" t="s">
        <v>15</v>
      </c>
      <c r="N207" t="s">
        <v>57</v>
      </c>
      <c r="O207" s="28" t="s">
        <v>58</v>
      </c>
    </row>
    <row r="208" spans="1:15">
      <c r="A208" s="42">
        <v>1976</v>
      </c>
      <c r="B208" s="39">
        <v>10.7</v>
      </c>
      <c r="C208" s="5">
        <f t="shared" si="3"/>
        <v>-0.10000000000000142</v>
      </c>
      <c r="H208">
        <v>2000</v>
      </c>
      <c r="I208" s="30">
        <v>12</v>
      </c>
      <c r="K208">
        <v>2000</v>
      </c>
      <c r="L208" s="5">
        <v>11.8</v>
      </c>
      <c r="N208">
        <v>2000</v>
      </c>
      <c r="O208" s="30">
        <v>12</v>
      </c>
    </row>
    <row r="209" spans="1:19">
      <c r="A209" s="42">
        <v>1977</v>
      </c>
      <c r="B209" s="39">
        <v>10.199999999999999</v>
      </c>
      <c r="C209" s="5">
        <f t="shared" si="3"/>
        <v>-0.5</v>
      </c>
      <c r="H209">
        <v>2001</v>
      </c>
      <c r="I209" s="25">
        <v>10.6</v>
      </c>
      <c r="K209">
        <v>2001</v>
      </c>
      <c r="L209" s="25">
        <v>10.6</v>
      </c>
      <c r="N209">
        <v>2001</v>
      </c>
      <c r="O209" s="25">
        <v>10.6</v>
      </c>
    </row>
    <row r="210" spans="1:19">
      <c r="A210" s="42">
        <v>1978</v>
      </c>
      <c r="B210" s="39">
        <v>9.6</v>
      </c>
      <c r="C210" s="5">
        <f t="shared" si="3"/>
        <v>-0.59999999999999964</v>
      </c>
      <c r="H210">
        <v>2002</v>
      </c>
      <c r="I210" s="25">
        <v>11.4</v>
      </c>
      <c r="K210">
        <v>2002</v>
      </c>
      <c r="L210" s="25">
        <v>11.4</v>
      </c>
      <c r="N210">
        <v>2002</v>
      </c>
      <c r="O210" s="30">
        <v>11.4</v>
      </c>
    </row>
    <row r="211" spans="1:19">
      <c r="A211" s="42">
        <v>1979</v>
      </c>
      <c r="B211" s="39">
        <v>9.9</v>
      </c>
      <c r="C211" s="5">
        <f t="shared" si="3"/>
        <v>0.30000000000000071</v>
      </c>
      <c r="H211">
        <v>2003</v>
      </c>
      <c r="I211" s="25">
        <v>11.2</v>
      </c>
      <c r="K211">
        <v>2003</v>
      </c>
      <c r="L211" s="25">
        <v>11.2</v>
      </c>
      <c r="N211">
        <v>2003</v>
      </c>
      <c r="O211" s="25">
        <v>11.2</v>
      </c>
    </row>
    <row r="212" spans="1:19">
      <c r="A212" s="42">
        <v>1980</v>
      </c>
      <c r="B212" s="39">
        <v>9</v>
      </c>
      <c r="C212" s="5">
        <f t="shared" si="3"/>
        <v>-0.90000000000000036</v>
      </c>
      <c r="H212">
        <v>2004</v>
      </c>
      <c r="I212" s="25">
        <v>10.9</v>
      </c>
      <c r="K212">
        <v>2004</v>
      </c>
      <c r="L212" s="25">
        <v>10.9</v>
      </c>
      <c r="N212">
        <v>2004</v>
      </c>
      <c r="O212" s="25">
        <v>10.9</v>
      </c>
    </row>
    <row r="213" spans="1:19">
      <c r="A213" s="42">
        <v>1981</v>
      </c>
      <c r="B213" s="39">
        <v>10.1</v>
      </c>
      <c r="C213" s="5">
        <f t="shared" si="3"/>
        <v>1.0999999999999996</v>
      </c>
      <c r="H213">
        <v>2005</v>
      </c>
      <c r="I213" s="27">
        <v>10.9</v>
      </c>
      <c r="K213">
        <v>2005</v>
      </c>
      <c r="L213" s="27">
        <v>10.9</v>
      </c>
      <c r="N213">
        <v>2005</v>
      </c>
      <c r="O213" s="27">
        <v>10.9</v>
      </c>
    </row>
    <row r="214" spans="1:19">
      <c r="A214" s="42">
        <v>1982</v>
      </c>
      <c r="B214" s="39">
        <v>10.6</v>
      </c>
      <c r="C214" s="5">
        <f t="shared" si="3"/>
        <v>0.5</v>
      </c>
      <c r="H214">
        <v>2006</v>
      </c>
      <c r="I214" s="27">
        <v>11.3</v>
      </c>
      <c r="K214">
        <v>2006</v>
      </c>
      <c r="L214" s="27">
        <v>11.3</v>
      </c>
      <c r="N214">
        <v>2006</v>
      </c>
      <c r="O214" s="31">
        <v>11.3</v>
      </c>
    </row>
    <row r="215" spans="1:19">
      <c r="A215" s="42">
        <v>1983</v>
      </c>
      <c r="B215" s="39">
        <v>10.9</v>
      </c>
      <c r="C215" s="5">
        <f t="shared" si="3"/>
        <v>0.30000000000000071</v>
      </c>
      <c r="H215">
        <v>2007</v>
      </c>
      <c r="I215" s="25">
        <v>12.1</v>
      </c>
      <c r="K215">
        <v>2007</v>
      </c>
      <c r="L215" s="25">
        <v>12.1</v>
      </c>
      <c r="N215">
        <v>2007</v>
      </c>
      <c r="O215" s="25">
        <v>12.1</v>
      </c>
    </row>
    <row r="216" spans="1:19">
      <c r="A216" s="42">
        <v>1984</v>
      </c>
      <c r="B216" s="39">
        <v>9.8000000000000007</v>
      </c>
      <c r="C216" s="5">
        <f t="shared" si="3"/>
        <v>-1.0999999999999996</v>
      </c>
      <c r="H216">
        <v>2008</v>
      </c>
      <c r="I216" s="25">
        <v>11.7</v>
      </c>
      <c r="K216">
        <v>2008</v>
      </c>
      <c r="L216" s="25">
        <v>11.7</v>
      </c>
      <c r="N216">
        <v>2008</v>
      </c>
      <c r="O216" s="25">
        <v>11.7</v>
      </c>
    </row>
    <row r="217" spans="1:19">
      <c r="A217" s="42">
        <v>1985</v>
      </c>
      <c r="B217" s="39">
        <v>9.3000000000000007</v>
      </c>
      <c r="C217" s="5">
        <f t="shared" si="3"/>
        <v>-0.5</v>
      </c>
      <c r="H217">
        <v>2009</v>
      </c>
      <c r="I217" s="25">
        <v>11.4</v>
      </c>
      <c r="K217">
        <v>2009</v>
      </c>
      <c r="L217" s="25">
        <v>11.4</v>
      </c>
      <c r="N217">
        <v>2009</v>
      </c>
      <c r="O217" s="30">
        <v>11.4</v>
      </c>
    </row>
    <row r="218" spans="1:19">
      <c r="A218" s="42">
        <v>1986</v>
      </c>
      <c r="B218" s="39">
        <v>10</v>
      </c>
      <c r="C218" s="5">
        <f t="shared" si="3"/>
        <v>0.69999999999999929</v>
      </c>
      <c r="H218">
        <v>2010</v>
      </c>
      <c r="I218" s="32">
        <v>10</v>
      </c>
      <c r="N218">
        <v>2010</v>
      </c>
      <c r="O218" s="32">
        <v>10</v>
      </c>
      <c r="P218" s="33" t="s">
        <v>59</v>
      </c>
      <c r="S218" s="28" t="s">
        <v>58</v>
      </c>
    </row>
    <row r="219" spans="1:19">
      <c r="A219" s="42">
        <v>1987</v>
      </c>
      <c r="B219" s="39">
        <v>9.3000000000000007</v>
      </c>
      <c r="C219" s="5">
        <f t="shared" si="3"/>
        <v>-0.69999999999999929</v>
      </c>
      <c r="H219">
        <v>2011</v>
      </c>
      <c r="I219" s="29">
        <v>11.6</v>
      </c>
      <c r="N219">
        <v>2011</v>
      </c>
      <c r="O219" s="30">
        <v>11.6</v>
      </c>
    </row>
    <row r="220" spans="1:19">
      <c r="A220" s="42">
        <v>1988</v>
      </c>
      <c r="B220" s="39">
        <v>10.9</v>
      </c>
      <c r="C220" s="5">
        <f t="shared" si="3"/>
        <v>1.5999999999999996</v>
      </c>
    </row>
    <row r="221" spans="1:19">
      <c r="A221" s="42">
        <v>1989</v>
      </c>
      <c r="B221" s="39">
        <v>11.2</v>
      </c>
      <c r="C221" s="5">
        <f t="shared" si="3"/>
        <v>0.29999999999999893</v>
      </c>
    </row>
    <row r="222" spans="1:19">
      <c r="A222" s="42">
        <v>1990</v>
      </c>
      <c r="B222" s="39">
        <v>11.4</v>
      </c>
      <c r="C222" s="5">
        <f t="shared" si="3"/>
        <v>0.20000000000000107</v>
      </c>
      <c r="D222" s="5">
        <v>11.355000000000002</v>
      </c>
    </row>
    <row r="223" spans="1:19">
      <c r="A223" s="42">
        <v>1991</v>
      </c>
      <c r="B223" s="39">
        <v>10</v>
      </c>
      <c r="C223" s="5">
        <f t="shared" si="3"/>
        <v>-1.4000000000000004</v>
      </c>
      <c r="D223" s="5">
        <v>10.004166666666666</v>
      </c>
    </row>
    <row r="224" spans="1:19">
      <c r="A224" s="42">
        <v>1992</v>
      </c>
      <c r="B224" s="39">
        <v>11.4</v>
      </c>
      <c r="C224" s="5">
        <f t="shared" si="3"/>
        <v>1.4000000000000004</v>
      </c>
      <c r="D224" s="5">
        <v>11.403333333333334</v>
      </c>
    </row>
    <row r="225" spans="1:9">
      <c r="A225" s="42">
        <v>1993</v>
      </c>
      <c r="B225" s="39">
        <v>10.4</v>
      </c>
      <c r="C225" s="5">
        <f t="shared" si="3"/>
        <v>-1</v>
      </c>
      <c r="D225" s="5">
        <v>10.420833333333334</v>
      </c>
    </row>
    <row r="226" spans="1:9">
      <c r="A226" s="42">
        <v>1994</v>
      </c>
      <c r="B226" s="39">
        <v>11.6</v>
      </c>
      <c r="C226" s="5">
        <f t="shared" si="3"/>
        <v>1.1999999999999993</v>
      </c>
      <c r="D226" s="5">
        <v>11.651666666666666</v>
      </c>
    </row>
    <row r="227" spans="1:9">
      <c r="A227" s="42">
        <v>1995</v>
      </c>
      <c r="B227" s="39">
        <v>10.7</v>
      </c>
      <c r="C227" s="5">
        <f t="shared" si="3"/>
        <v>-0.90000000000000036</v>
      </c>
      <c r="D227" s="5">
        <v>10.666666666666666</v>
      </c>
    </row>
    <row r="228" spans="1:9">
      <c r="A228" s="42">
        <v>1996</v>
      </c>
      <c r="B228" s="39">
        <v>9</v>
      </c>
      <c r="C228" s="5">
        <f t="shared" si="3"/>
        <v>-1.6999999999999993</v>
      </c>
      <c r="D228" s="5">
        <v>8.9625000000000004</v>
      </c>
    </row>
    <row r="229" spans="1:9">
      <c r="A229" s="42">
        <v>1997</v>
      </c>
      <c r="B229" s="39">
        <v>10.4</v>
      </c>
      <c r="C229" s="5">
        <f t="shared" si="3"/>
        <v>1.4000000000000004</v>
      </c>
      <c r="D229" s="5">
        <v>10.409166666666666</v>
      </c>
    </row>
    <row r="230" spans="1:9">
      <c r="A230" s="42">
        <v>1998</v>
      </c>
      <c r="B230" s="39">
        <v>11.1</v>
      </c>
      <c r="C230" s="5">
        <f t="shared" si="3"/>
        <v>0.69999999999999929</v>
      </c>
      <c r="D230" s="43">
        <v>11.059166666666668</v>
      </c>
    </row>
    <row r="231" spans="1:9">
      <c r="A231" s="42">
        <v>1999</v>
      </c>
      <c r="B231" s="39">
        <v>11.3</v>
      </c>
      <c r="C231" s="5">
        <f t="shared" si="3"/>
        <v>0.20000000000000107</v>
      </c>
      <c r="D231" s="43">
        <v>11.3125</v>
      </c>
      <c r="E231" t="s">
        <v>31</v>
      </c>
      <c r="F231">
        <f>COUNTIF(C3:C238,"&gt;0")</f>
        <v>120</v>
      </c>
    </row>
    <row r="232" spans="1:9">
      <c r="A232" s="42">
        <v>2000</v>
      </c>
      <c r="B232" s="44">
        <v>12</v>
      </c>
      <c r="C232" s="5">
        <f t="shared" si="3"/>
        <v>0.69999999999999929</v>
      </c>
      <c r="D232" s="43">
        <v>11.950833333333335</v>
      </c>
      <c r="I232" s="24" t="s">
        <v>44</v>
      </c>
    </row>
    <row r="233" spans="1:9">
      <c r="A233" s="42">
        <v>2001</v>
      </c>
      <c r="B233" s="44">
        <v>10.6</v>
      </c>
      <c r="C233" s="5">
        <f t="shared" si="3"/>
        <v>-1.4000000000000004</v>
      </c>
      <c r="D233" s="43">
        <v>10.643333333333334</v>
      </c>
      <c r="I233" s="26" t="s">
        <v>45</v>
      </c>
    </row>
    <row r="234" spans="1:9">
      <c r="A234" s="42">
        <v>2002</v>
      </c>
      <c r="B234" s="44">
        <v>11.4</v>
      </c>
      <c r="C234" s="5">
        <f t="shared" si="3"/>
        <v>0.80000000000000071</v>
      </c>
      <c r="D234" s="43">
        <v>11.3725</v>
      </c>
      <c r="I234" s="26" t="s">
        <v>46</v>
      </c>
    </row>
    <row r="235" spans="1:9">
      <c r="A235" s="42">
        <v>2003</v>
      </c>
      <c r="B235" s="44">
        <v>11.2</v>
      </c>
      <c r="C235" s="5">
        <f t="shared" si="3"/>
        <v>-0.20000000000000107</v>
      </c>
      <c r="D235" s="43">
        <v>11.160833333333331</v>
      </c>
      <c r="G235" t="s">
        <v>36</v>
      </c>
      <c r="I235" s="26" t="s">
        <v>47</v>
      </c>
    </row>
    <row r="236" spans="1:9">
      <c r="A236" s="42">
        <v>2004</v>
      </c>
      <c r="B236" s="44">
        <v>10.9</v>
      </c>
      <c r="C236" s="5">
        <f t="shared" si="3"/>
        <v>-0.29999999999999893</v>
      </c>
      <c r="D236" s="43">
        <v>10.868333333333334</v>
      </c>
      <c r="E236" s="9" t="s">
        <v>30</v>
      </c>
      <c r="F236" s="20">
        <f>AVERAGE(B2:B238)</f>
        <v>9.5860759493670891</v>
      </c>
      <c r="I236" s="26" t="s">
        <v>48</v>
      </c>
    </row>
    <row r="237" spans="1:9">
      <c r="A237" s="42">
        <v>2005</v>
      </c>
      <c r="B237" s="45">
        <v>10.9</v>
      </c>
      <c r="C237" s="5">
        <f t="shared" si="3"/>
        <v>0</v>
      </c>
      <c r="D237" s="43">
        <v>10.8775</v>
      </c>
      <c r="E237" t="s">
        <v>29</v>
      </c>
      <c r="F237" s="19">
        <f>AVERAGE(B139:B238)</f>
        <v>9.8809999999999985</v>
      </c>
      <c r="G237" s="19">
        <f t="shared" ref="G237:G243" si="4">F237-$F$236</f>
        <v>0.29492405063290938</v>
      </c>
      <c r="I237" s="26" t="s">
        <v>49</v>
      </c>
    </row>
    <row r="238" spans="1:9">
      <c r="A238" s="42">
        <v>2006</v>
      </c>
      <c r="B238" s="45">
        <v>11.3</v>
      </c>
      <c r="C238" s="5">
        <f t="shared" si="3"/>
        <v>0.40000000000000036</v>
      </c>
      <c r="D238" s="43">
        <v>11.290833333333333</v>
      </c>
      <c r="E238" t="s">
        <v>32</v>
      </c>
      <c r="F238" s="18">
        <f>AVERAGE(B189:B238)</f>
        <v>10.287999999999997</v>
      </c>
      <c r="G238" s="19">
        <f t="shared" si="4"/>
        <v>0.70192405063290764</v>
      </c>
      <c r="I238" s="26" t="s">
        <v>50</v>
      </c>
    </row>
    <row r="239" spans="1:9">
      <c r="A239" s="42">
        <v>2007</v>
      </c>
      <c r="B239" s="44">
        <v>12.1</v>
      </c>
      <c r="C239" s="5">
        <f t="shared" si="3"/>
        <v>0.79999999999999893</v>
      </c>
      <c r="D239" s="5">
        <v>12.123333333333335</v>
      </c>
      <c r="E239" t="s">
        <v>33</v>
      </c>
      <c r="F239" s="18">
        <f>AVERAGE(B199:B238)</f>
        <v>10.432499999999999</v>
      </c>
      <c r="G239" s="19">
        <f t="shared" si="4"/>
        <v>0.84642405063291015</v>
      </c>
      <c r="I239" s="26" t="s">
        <v>51</v>
      </c>
    </row>
    <row r="240" spans="1:9">
      <c r="A240" s="42">
        <v>2008</v>
      </c>
      <c r="B240" s="44">
        <v>11.7</v>
      </c>
      <c r="C240" s="5">
        <f t="shared" si="3"/>
        <v>-0.40000000000000036</v>
      </c>
      <c r="D240" s="5">
        <v>11.741666666666667</v>
      </c>
      <c r="E240" t="s">
        <v>35</v>
      </c>
      <c r="F240" s="18">
        <f>AVERAGE(B209:B238)</f>
        <v>10.546666666666663</v>
      </c>
      <c r="G240" s="19">
        <f t="shared" si="4"/>
        <v>0.96059071729957424</v>
      </c>
      <c r="I240" s="26" t="s">
        <v>52</v>
      </c>
    </row>
    <row r="241" spans="1:9">
      <c r="A241" s="42">
        <v>2009</v>
      </c>
      <c r="B241" s="44">
        <v>11.4</v>
      </c>
      <c r="C241" s="5">
        <f t="shared" si="3"/>
        <v>-0.29999999999999893</v>
      </c>
      <c r="D241" s="5">
        <v>11.378333333333332</v>
      </c>
      <c r="E241" t="s">
        <v>37</v>
      </c>
      <c r="F241" s="19">
        <f>AVERAGE(B214:B238)</f>
        <v>10.704000000000001</v>
      </c>
      <c r="G241" s="19">
        <f t="shared" si="4"/>
        <v>1.1179240506329116</v>
      </c>
      <c r="I241" s="26" t="s">
        <v>53</v>
      </c>
    </row>
    <row r="242" spans="1:9">
      <c r="A242" s="42">
        <v>2010</v>
      </c>
      <c r="B242" s="44">
        <v>10</v>
      </c>
      <c r="C242" s="5">
        <f t="shared" si="3"/>
        <v>-1.4000000000000004</v>
      </c>
      <c r="D242" s="5">
        <v>10.016666666666667</v>
      </c>
      <c r="E242" t="s">
        <v>28</v>
      </c>
      <c r="F242" s="18">
        <f>AVERAGE(B219:B238)</f>
        <v>10.850000000000001</v>
      </c>
      <c r="G242" s="19">
        <f t="shared" si="4"/>
        <v>1.2639240506329124</v>
      </c>
    </row>
    <row r="243" spans="1:9">
      <c r="A243" s="46">
        <v>2011</v>
      </c>
      <c r="B243" s="48">
        <v>11.6</v>
      </c>
      <c r="C243" s="5">
        <f t="shared" si="3"/>
        <v>1.5999999999999996</v>
      </c>
      <c r="D243" s="5">
        <v>11.629353878648233</v>
      </c>
      <c r="E243" t="s">
        <v>34</v>
      </c>
      <c r="F243" s="18">
        <f>AVERAGE(B229:B238)</f>
        <v>11.110000000000001</v>
      </c>
      <c r="G243" s="19">
        <f t="shared" si="4"/>
        <v>1.5239240506329121</v>
      </c>
    </row>
    <row r="244" spans="1:9">
      <c r="A244" s="47">
        <v>2012</v>
      </c>
      <c r="B244" s="49">
        <v>11.5</v>
      </c>
      <c r="D244" s="5">
        <v>11.516666666666666</v>
      </c>
    </row>
    <row r="246" spans="1:9">
      <c r="B246" s="22" t="s">
        <v>38</v>
      </c>
      <c r="C246" s="21"/>
      <c r="D246" s="21"/>
      <c r="E246" s="21"/>
      <c r="F246" s="21"/>
      <c r="G246" s="21"/>
    </row>
    <row r="248" spans="1:9">
      <c r="E248" s="24" t="s">
        <v>39</v>
      </c>
    </row>
    <row r="249" spans="1:9">
      <c r="E249" s="24" t="s">
        <v>40</v>
      </c>
    </row>
    <row r="250" spans="1:9">
      <c r="E250" s="24" t="s">
        <v>41</v>
      </c>
    </row>
    <row r="251" spans="1:9">
      <c r="E251" s="24" t="s">
        <v>42</v>
      </c>
    </row>
    <row r="252" spans="1:9">
      <c r="E252" s="24" t="s">
        <v>43</v>
      </c>
    </row>
    <row r="253" spans="1:9">
      <c r="E253" t="s">
        <v>54</v>
      </c>
    </row>
    <row r="254" spans="1:9">
      <c r="E254" t="s">
        <v>55</v>
      </c>
    </row>
    <row r="255" spans="1:9">
      <c r="E255" t="s">
        <v>56</v>
      </c>
    </row>
    <row r="257" spans="5:5">
      <c r="E257" s="33" t="s">
        <v>62</v>
      </c>
    </row>
  </sheetData>
  <phoneticPr fontId="4" type="noConversion"/>
  <hyperlinks>
    <hyperlink ref="O207" r:id="rId1"/>
    <hyperlink ref="S218" r:id="rId2"/>
  </hyperlinks>
  <pageMargins left="0.78740157499999996" right="0.78740157499999996" top="0.984251969" bottom="0.984251969" header="0.4921259845" footer="0.4921259845"/>
  <pageSetup paperSize="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dimension ref="A1"/>
  <sheetViews>
    <sheetView tabSelected="1" zoomScale="90" zoomScaleNormal="90" workbookViewId="0">
      <selection activeCell="W14" sqref="W14"/>
    </sheetView>
  </sheetViews>
  <sheetFormatPr defaultRowHeight="12.7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2:F50"/>
  <sheetViews>
    <sheetView zoomScale="60" zoomScaleNormal="60" workbookViewId="0">
      <selection activeCell="Y51" sqref="Y51"/>
    </sheetView>
  </sheetViews>
  <sheetFormatPr defaultRowHeight="12.75"/>
  <cols>
    <col min="39" max="39" width="8.5703125" customWidth="1"/>
  </cols>
  <sheetData>
    <row r="2" spans="1:2">
      <c r="A2" s="54"/>
      <c r="B2" s="54" t="s">
        <v>15</v>
      </c>
    </row>
    <row r="3" spans="1:2">
      <c r="A3" s="55">
        <v>1979</v>
      </c>
      <c r="B3" s="56">
        <v>9.9</v>
      </c>
    </row>
    <row r="4" spans="1:2">
      <c r="A4" s="55">
        <v>1980</v>
      </c>
      <c r="B4" s="56">
        <v>9</v>
      </c>
    </row>
    <row r="5" spans="1:2">
      <c r="A5" s="55">
        <v>1981</v>
      </c>
      <c r="B5" s="56">
        <v>10.1</v>
      </c>
    </row>
    <row r="6" spans="1:2">
      <c r="A6" s="55">
        <v>1982</v>
      </c>
      <c r="B6" s="56">
        <v>10.6</v>
      </c>
    </row>
    <row r="7" spans="1:2">
      <c r="A7" s="55">
        <v>1983</v>
      </c>
      <c r="B7" s="56">
        <v>10.9</v>
      </c>
    </row>
    <row r="8" spans="1:2">
      <c r="A8" s="55">
        <v>1984</v>
      </c>
      <c r="B8" s="56">
        <v>9.8000000000000007</v>
      </c>
    </row>
    <row r="9" spans="1:2">
      <c r="A9" s="55">
        <v>1985</v>
      </c>
      <c r="B9" s="56">
        <v>9.3000000000000007</v>
      </c>
    </row>
    <row r="10" spans="1:2">
      <c r="A10" s="55">
        <v>1986</v>
      </c>
      <c r="B10" s="56">
        <v>10</v>
      </c>
    </row>
    <row r="11" spans="1:2">
      <c r="A11" s="55">
        <v>1987</v>
      </c>
      <c r="B11" s="56">
        <v>9.3000000000000007</v>
      </c>
    </row>
    <row r="12" spans="1:2">
      <c r="A12" s="55">
        <v>1988</v>
      </c>
      <c r="B12" s="56">
        <v>10.9</v>
      </c>
    </row>
    <row r="13" spans="1:2">
      <c r="A13" s="55">
        <v>1989</v>
      </c>
      <c r="B13" s="56">
        <v>11.2</v>
      </c>
    </row>
    <row r="14" spans="1:2">
      <c r="A14" s="55">
        <v>1990</v>
      </c>
      <c r="B14" s="56">
        <v>11.4</v>
      </c>
    </row>
    <row r="15" spans="1:2">
      <c r="A15" s="55">
        <v>1991</v>
      </c>
      <c r="B15" s="56">
        <v>10</v>
      </c>
    </row>
    <row r="16" spans="1:2">
      <c r="A16" s="55">
        <v>1992</v>
      </c>
      <c r="B16" s="56">
        <v>11.4</v>
      </c>
    </row>
    <row r="17" spans="1:4">
      <c r="A17" s="55">
        <v>1993</v>
      </c>
      <c r="B17" s="56">
        <v>10.4</v>
      </c>
    </row>
    <row r="18" spans="1:4">
      <c r="A18" s="55">
        <v>1994</v>
      </c>
      <c r="B18" s="56">
        <v>11.6</v>
      </c>
    </row>
    <row r="19" spans="1:4">
      <c r="A19" s="55">
        <v>1995</v>
      </c>
      <c r="B19" s="56">
        <v>10.7</v>
      </c>
    </row>
    <row r="20" spans="1:4">
      <c r="A20" s="55">
        <v>1996</v>
      </c>
      <c r="B20" s="56">
        <v>9</v>
      </c>
    </row>
    <row r="21" spans="1:4">
      <c r="A21" s="55">
        <v>1997</v>
      </c>
      <c r="B21" s="56">
        <v>10.4</v>
      </c>
    </row>
    <row r="22" spans="1:4">
      <c r="A22" s="55">
        <v>1998</v>
      </c>
      <c r="B22" s="56">
        <v>11.1</v>
      </c>
    </row>
    <row r="23" spans="1:4">
      <c r="A23" s="55">
        <v>1999</v>
      </c>
      <c r="B23" s="56">
        <v>11.3</v>
      </c>
      <c r="C23" s="33"/>
    </row>
    <row r="24" spans="1:4">
      <c r="A24" s="57">
        <v>2000</v>
      </c>
      <c r="B24" s="58">
        <v>11.8</v>
      </c>
      <c r="C24" s="52"/>
      <c r="D24" s="50"/>
    </row>
    <row r="25" spans="1:4">
      <c r="A25" s="57">
        <v>2001</v>
      </c>
      <c r="B25" s="59">
        <v>10.6</v>
      </c>
      <c r="C25" s="52"/>
      <c r="D25" s="51"/>
    </row>
    <row r="26" spans="1:4">
      <c r="A26" s="57">
        <v>2002</v>
      </c>
      <c r="B26" s="59">
        <v>11.4</v>
      </c>
      <c r="C26" s="52"/>
      <c r="D26" s="51"/>
    </row>
    <row r="27" spans="1:4">
      <c r="A27" s="57">
        <v>2003</v>
      </c>
      <c r="B27" s="59">
        <v>11.2</v>
      </c>
      <c r="C27" s="52"/>
      <c r="D27" s="51"/>
    </row>
    <row r="28" spans="1:4">
      <c r="A28" s="57">
        <v>2004</v>
      </c>
      <c r="B28" s="59">
        <v>10.9</v>
      </c>
      <c r="C28" s="52"/>
      <c r="D28" s="51"/>
    </row>
    <row r="29" spans="1:4">
      <c r="A29" s="57">
        <v>2005</v>
      </c>
      <c r="B29" s="61">
        <v>10.9</v>
      </c>
      <c r="C29" s="52"/>
      <c r="D29" s="27"/>
    </row>
    <row r="30" spans="1:4">
      <c r="A30" s="57">
        <v>2006</v>
      </c>
      <c r="B30" s="61">
        <v>11.3</v>
      </c>
      <c r="C30" s="52"/>
      <c r="D30" s="27"/>
    </row>
    <row r="31" spans="1:4">
      <c r="A31" s="57">
        <v>2007</v>
      </c>
      <c r="B31" s="59">
        <v>12.1</v>
      </c>
      <c r="C31" s="52"/>
      <c r="D31" s="51"/>
    </row>
    <row r="32" spans="1:4">
      <c r="A32" s="57">
        <v>2008</v>
      </c>
      <c r="B32" s="59">
        <v>11.7</v>
      </c>
      <c r="C32" s="52"/>
      <c r="D32" s="51"/>
    </row>
    <row r="33" spans="1:4">
      <c r="A33" s="57">
        <v>2009</v>
      </c>
      <c r="B33" s="59">
        <v>11.4</v>
      </c>
      <c r="C33" s="52"/>
      <c r="D33" s="51"/>
    </row>
    <row r="34" spans="1:4">
      <c r="A34" s="57">
        <v>2010</v>
      </c>
      <c r="B34" s="58">
        <v>10</v>
      </c>
      <c r="C34" s="52"/>
      <c r="D34" s="50"/>
    </row>
    <row r="35" spans="1:4">
      <c r="A35" s="60">
        <v>2011</v>
      </c>
      <c r="B35" s="58">
        <v>11.6</v>
      </c>
      <c r="C35" s="52"/>
      <c r="D35" s="50"/>
    </row>
    <row r="36" spans="1:4">
      <c r="A36" s="57">
        <v>2012</v>
      </c>
      <c r="B36" s="59">
        <v>11.4</v>
      </c>
      <c r="C36" s="53"/>
      <c r="D36" s="53"/>
    </row>
    <row r="37" spans="1:4">
      <c r="C37" s="53"/>
      <c r="D37" s="53"/>
    </row>
    <row r="50" spans="6:6">
      <c r="F50" s="17"/>
    </row>
  </sheetData>
  <pageMargins left="0.7" right="0.7" top="0.78740157499999996" bottom="0.78740157499999996" header="0.3" footer="0.3"/>
  <pageSetup paperSize="9"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dimension ref="A1"/>
  <sheetViews>
    <sheetView topLeftCell="AD17" zoomScale="75" workbookViewId="0">
      <selection activeCell="AK73" sqref="AK73"/>
    </sheetView>
  </sheetViews>
  <sheetFormatPr defaultRowHeight="12.75"/>
  <cols>
    <col min="1" max="1" width="2.140625" customWidth="1"/>
  </cols>
  <sheetData/>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B1:AF1"/>
  <sheetViews>
    <sheetView topLeftCell="AC67" zoomScale="50" workbookViewId="0">
      <selection activeCell="BK31" sqref="BK31"/>
    </sheetView>
  </sheetViews>
  <sheetFormatPr defaultRowHeight="12.75"/>
  <sheetData>
    <row r="1" spans="2:32" ht="38.25" customHeight="1">
      <c r="B1" s="23" t="s">
        <v>38</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F1" s="21"/>
    </row>
  </sheetData>
  <phoneticPr fontId="4"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xl/worksheets/sheet7.xml><?xml version="1.0" encoding="utf-8"?>
<worksheet xmlns="http://schemas.openxmlformats.org/spreadsheetml/2006/main" xmlns:r="http://schemas.openxmlformats.org/officeDocument/2006/relationships">
  <dimension ref="A1:R31"/>
  <sheetViews>
    <sheetView zoomScale="75" workbookViewId="0">
      <selection activeCell="C22" sqref="C22"/>
    </sheetView>
  </sheetViews>
  <sheetFormatPr defaultRowHeight="12.75"/>
  <cols>
    <col min="2" max="2" width="10.140625" customWidth="1"/>
  </cols>
  <sheetData>
    <row r="1" spans="1:18">
      <c r="C1" t="s">
        <v>18</v>
      </c>
    </row>
    <row r="2" spans="1:18" ht="15.75">
      <c r="A2" t="s">
        <v>17</v>
      </c>
      <c r="B2" t="s">
        <v>22</v>
      </c>
      <c r="E2" t="s">
        <v>24</v>
      </c>
      <c r="M2" s="14" t="s">
        <v>23</v>
      </c>
      <c r="N2" s="13"/>
      <c r="O2" s="13"/>
      <c r="P2" s="13"/>
      <c r="Q2" s="13"/>
      <c r="R2" s="13"/>
    </row>
    <row r="3" spans="1:18">
      <c r="A3">
        <v>1118</v>
      </c>
      <c r="B3" s="7">
        <v>1108.5999999999999</v>
      </c>
      <c r="D3">
        <v>1629</v>
      </c>
      <c r="E3" s="6">
        <v>2542</v>
      </c>
      <c r="J3" t="s">
        <v>21</v>
      </c>
      <c r="M3" s="13"/>
      <c r="N3" s="13"/>
      <c r="O3" s="13"/>
      <c r="P3" s="13"/>
      <c r="Q3" s="13"/>
      <c r="R3" s="13"/>
    </row>
    <row r="4" spans="1:18">
      <c r="A4" s="9">
        <v>1845</v>
      </c>
      <c r="B4" s="10">
        <v>1009.6</v>
      </c>
      <c r="D4">
        <v>1655</v>
      </c>
      <c r="E4" s="6">
        <v>3810</v>
      </c>
      <c r="I4">
        <v>1501</v>
      </c>
      <c r="J4" s="12">
        <v>4985</v>
      </c>
      <c r="M4" s="13"/>
      <c r="N4" s="13"/>
      <c r="O4" s="13"/>
      <c r="P4" s="13"/>
      <c r="Q4" s="13"/>
      <c r="R4" s="13"/>
    </row>
    <row r="5" spans="1:18">
      <c r="A5">
        <v>1832</v>
      </c>
      <c r="B5" s="7">
        <v>939.1</v>
      </c>
      <c r="D5">
        <v>1675</v>
      </c>
      <c r="E5" s="6">
        <v>2546</v>
      </c>
      <c r="F5" t="s">
        <v>19</v>
      </c>
      <c r="I5">
        <v>1629</v>
      </c>
      <c r="J5" s="12">
        <v>3332</v>
      </c>
      <c r="M5" s="13"/>
      <c r="N5" s="13"/>
      <c r="O5" s="13"/>
      <c r="P5" s="13"/>
      <c r="Q5" s="13"/>
      <c r="R5" s="13"/>
    </row>
    <row r="6" spans="1:18">
      <c r="A6">
        <v>1805</v>
      </c>
      <c r="B6" s="7">
        <v>921.8</v>
      </c>
      <c r="D6">
        <v>1682</v>
      </c>
      <c r="E6" s="6">
        <v>2512</v>
      </c>
      <c r="I6">
        <v>1655</v>
      </c>
      <c r="J6" s="12">
        <v>4757</v>
      </c>
      <c r="M6" s="13"/>
      <c r="N6" s="13"/>
      <c r="O6" s="13"/>
      <c r="P6" s="13"/>
      <c r="Q6" s="13"/>
      <c r="R6" s="13"/>
    </row>
    <row r="7" spans="1:18">
      <c r="A7">
        <v>1784</v>
      </c>
      <c r="B7" s="7">
        <v>894.6</v>
      </c>
      <c r="D7">
        <v>1712</v>
      </c>
      <c r="E7" s="6">
        <v>2914</v>
      </c>
      <c r="I7">
        <v>1675</v>
      </c>
      <c r="J7" s="12">
        <v>3337</v>
      </c>
      <c r="M7" s="13"/>
      <c r="N7" s="13"/>
      <c r="O7" s="13"/>
      <c r="P7" s="13"/>
      <c r="Q7" s="13"/>
      <c r="R7" s="13"/>
    </row>
    <row r="8" spans="1:18">
      <c r="A8">
        <v>1655</v>
      </c>
      <c r="B8" s="7">
        <v>684.9</v>
      </c>
      <c r="D8">
        <v>1762</v>
      </c>
      <c r="E8" s="6">
        <v>2466</v>
      </c>
      <c r="I8">
        <v>1712</v>
      </c>
      <c r="J8" s="12">
        <v>3750</v>
      </c>
    </row>
    <row r="9" spans="1:18">
      <c r="A9">
        <v>1501</v>
      </c>
      <c r="B9" s="7">
        <v>842.6</v>
      </c>
      <c r="D9">
        <v>1768</v>
      </c>
      <c r="E9" s="6">
        <v>2096</v>
      </c>
      <c r="I9">
        <v>1736</v>
      </c>
      <c r="J9" s="12">
        <v>3617</v>
      </c>
    </row>
    <row r="10" spans="1:18">
      <c r="A10">
        <v>1570</v>
      </c>
      <c r="B10" s="7">
        <v>815.4</v>
      </c>
      <c r="D10">
        <v>1771</v>
      </c>
      <c r="E10" s="6">
        <v>2103</v>
      </c>
      <c r="F10" s="8">
        <v>39266</v>
      </c>
      <c r="I10">
        <v>1747</v>
      </c>
      <c r="J10" s="12">
        <v>3244</v>
      </c>
    </row>
    <row r="11" spans="1:18">
      <c r="A11">
        <v>1799</v>
      </c>
      <c r="B11" s="7">
        <v>814.2</v>
      </c>
      <c r="D11">
        <v>1781</v>
      </c>
      <c r="E11" s="6">
        <v>2338</v>
      </c>
      <c r="I11">
        <v>1750</v>
      </c>
      <c r="J11" s="12">
        <v>4232</v>
      </c>
    </row>
    <row r="12" spans="1:18">
      <c r="A12">
        <v>1830</v>
      </c>
      <c r="B12" s="7">
        <v>811.7</v>
      </c>
      <c r="D12" s="16">
        <v>1784</v>
      </c>
      <c r="E12" s="15">
        <v>4420</v>
      </c>
      <c r="I12">
        <v>1804</v>
      </c>
      <c r="J12" s="12">
        <v>3100</v>
      </c>
    </row>
    <row r="13" spans="1:18">
      <c r="A13">
        <v>1595</v>
      </c>
      <c r="B13" s="7">
        <v>715.2</v>
      </c>
      <c r="D13">
        <v>1785</v>
      </c>
      <c r="E13" s="6">
        <v>2302</v>
      </c>
      <c r="I13">
        <v>1807</v>
      </c>
      <c r="J13" s="12">
        <v>3199</v>
      </c>
    </row>
    <row r="14" spans="1:18">
      <c r="A14">
        <v>1821</v>
      </c>
      <c r="B14" s="7">
        <v>707.7</v>
      </c>
      <c r="D14">
        <v>1799</v>
      </c>
      <c r="E14" s="6">
        <v>2638</v>
      </c>
      <c r="I14" s="9">
        <v>1845</v>
      </c>
      <c r="J14" s="11">
        <v>4557</v>
      </c>
    </row>
    <row r="15" spans="1:18">
      <c r="B15" s="7"/>
      <c r="D15">
        <v>1804</v>
      </c>
      <c r="E15" s="6">
        <v>2335</v>
      </c>
      <c r="I15">
        <v>1862</v>
      </c>
      <c r="J15" s="6">
        <v>3824</v>
      </c>
    </row>
    <row r="16" spans="1:18">
      <c r="A16" s="9" t="s">
        <v>26</v>
      </c>
      <c r="B16" s="10"/>
      <c r="D16">
        <v>1807</v>
      </c>
      <c r="E16" s="6">
        <v>2424</v>
      </c>
      <c r="I16">
        <v>1872</v>
      </c>
      <c r="J16" s="6">
        <v>3223</v>
      </c>
    </row>
    <row r="17" spans="1:11">
      <c r="A17" s="9" t="s">
        <v>25</v>
      </c>
      <c r="B17" s="10"/>
      <c r="D17">
        <v>1813</v>
      </c>
      <c r="E17" s="6">
        <v>2209</v>
      </c>
      <c r="I17">
        <v>1876</v>
      </c>
      <c r="J17" s="6">
        <v>3149</v>
      </c>
    </row>
    <row r="18" spans="1:11">
      <c r="A18" s="9" t="s">
        <v>27</v>
      </c>
      <c r="B18" s="10"/>
      <c r="C18" s="17"/>
      <c r="D18">
        <v>1815</v>
      </c>
      <c r="E18" s="6">
        <v>2337</v>
      </c>
      <c r="I18">
        <v>1890</v>
      </c>
      <c r="J18" s="6">
        <v>3971</v>
      </c>
      <c r="K18" s="8">
        <v>39329</v>
      </c>
    </row>
    <row r="19" spans="1:11">
      <c r="A19" s="9"/>
      <c r="B19" s="10"/>
      <c r="D19" s="16">
        <v>1845</v>
      </c>
      <c r="E19" s="15">
        <v>4500</v>
      </c>
      <c r="I19">
        <v>1940</v>
      </c>
      <c r="J19" s="6">
        <v>3245</v>
      </c>
    </row>
    <row r="20" spans="1:11">
      <c r="A20" s="9"/>
      <c r="B20" s="10"/>
      <c r="D20" s="16">
        <v>1890</v>
      </c>
      <c r="E20" s="15">
        <v>3970</v>
      </c>
      <c r="I20">
        <v>1957</v>
      </c>
      <c r="J20" s="6">
        <v>2920</v>
      </c>
    </row>
    <row r="21" spans="1:11">
      <c r="A21" s="9"/>
      <c r="B21" s="10"/>
      <c r="D21">
        <v>1954</v>
      </c>
      <c r="E21" s="6">
        <v>2920</v>
      </c>
      <c r="I21">
        <v>1981</v>
      </c>
      <c r="J21" s="6">
        <v>2400</v>
      </c>
    </row>
    <row r="22" spans="1:11">
      <c r="B22" s="7"/>
      <c r="D22" s="16">
        <v>2002</v>
      </c>
      <c r="E22" s="15">
        <v>5900</v>
      </c>
      <c r="I22" s="9">
        <v>2002</v>
      </c>
      <c r="J22" s="11">
        <v>5440</v>
      </c>
      <c r="K22" t="s">
        <v>20</v>
      </c>
    </row>
    <row r="23" spans="1:11">
      <c r="B23" s="7"/>
      <c r="E23" s="6"/>
      <c r="I23" s="6"/>
    </row>
    <row r="24" spans="1:11">
      <c r="B24" s="7"/>
      <c r="E24" s="6"/>
    </row>
    <row r="25" spans="1:11">
      <c r="B25" s="7"/>
      <c r="E25" s="6"/>
    </row>
    <row r="26" spans="1:11">
      <c r="B26" s="7"/>
      <c r="E26" s="6"/>
    </row>
    <row r="27" spans="1:11">
      <c r="B27" s="6"/>
      <c r="E27" s="6"/>
    </row>
    <row r="28" spans="1:11">
      <c r="B28" s="6"/>
    </row>
    <row r="29" spans="1:11">
      <c r="B29" s="6"/>
    </row>
    <row r="30" spans="1:11">
      <c r="B30" s="6"/>
    </row>
    <row r="31" spans="1:11">
      <c r="B31" s="6"/>
    </row>
  </sheetData>
  <phoneticPr fontId="4"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Průměr1770-2002</vt:lpstr>
      <vt:lpstr>tabulka-teploty-1770-2012</vt:lpstr>
      <vt:lpstr>graf 1770-2012</vt:lpstr>
      <vt:lpstr>trendy 1979-2012</vt:lpstr>
      <vt:lpstr>graf do2009</vt:lpstr>
      <vt:lpstr>graf do 2006</vt:lpstr>
      <vt:lpstr>povodně</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2014-03-25T18:35:08Z</dcterms:created>
  <dcterms:modified xsi:type="dcterms:W3CDTF">2014-03-25T18:35:19Z</dcterms:modified>
</cp:coreProperties>
</file>